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120" windowHeight="7830" activeTab="6"/>
  </bookViews>
  <sheets>
    <sheet name="แบบ ผ 01" sheetId="11" r:id="rId1"/>
    <sheet name="แบบผ02 ย 1" sheetId="13" r:id="rId2"/>
    <sheet name="แบบผ 02 ย 2 " sheetId="19" r:id="rId3"/>
    <sheet name="แบบผ 02 ย 3" sheetId="20" r:id="rId4"/>
    <sheet name="แบบผ 02 ย 4" sheetId="18" r:id="rId5"/>
    <sheet name="แบบผ 02-1" sheetId="24" r:id="rId6"/>
    <sheet name="แบบผ 03" sheetId="23" r:id="rId7"/>
    <sheet name="สรุปจำนวนเงิน" sheetId="17" r:id="rId8"/>
  </sheets>
  <definedNames>
    <definedName name="_xlnm.Print_Area" localSheetId="0">'แบบ ผ 01'!$A$1:$O$63</definedName>
    <definedName name="_xlnm.Print_Area" localSheetId="2">'แบบผ 02 ย 2 '!$A$1:$N$196</definedName>
    <definedName name="_xlnm.Print_Area" localSheetId="3">'แบบผ 02 ย 3'!$A$1:$M$178</definedName>
    <definedName name="_xlnm.Print_Area" localSheetId="4">'แบบผ 02 ย 4'!$A$1:$N$45</definedName>
    <definedName name="_xlnm.Print_Area" localSheetId="5">'แบบผ 02-1'!$A$1:$U$422</definedName>
    <definedName name="_xlnm.Print_Area" localSheetId="6">'แบบผ 03'!$A$1:$O$40</definedName>
    <definedName name="_xlnm.Print_Area" localSheetId="1">'แบบผ02 ย 1'!$A$1:$V$67</definedName>
    <definedName name="_xlnm.Print_Area" localSheetId="7">สรุปจำนวนเงิน!$A$1:$V$100</definedName>
  </definedNames>
  <calcPr calcId="144525"/>
</workbook>
</file>

<file path=xl/calcChain.xml><?xml version="1.0" encoding="utf-8"?>
<calcChain xmlns="http://schemas.openxmlformats.org/spreadsheetml/2006/main">
  <c r="K37" i="11" l="1"/>
  <c r="M24" i="11" l="1"/>
  <c r="L11" i="11"/>
  <c r="M11" i="11"/>
  <c r="K27" i="11" l="1"/>
  <c r="J27" i="11"/>
  <c r="K44" i="11"/>
  <c r="J44" i="11"/>
  <c r="K17" i="11"/>
  <c r="J17" i="11"/>
  <c r="K53" i="11" l="1"/>
  <c r="J53" i="11"/>
  <c r="B27" i="11"/>
  <c r="M47" i="11"/>
  <c r="L47" i="11"/>
  <c r="M39" i="11"/>
  <c r="M38" i="11"/>
  <c r="M37" i="11"/>
  <c r="L39" i="11"/>
  <c r="L38" i="11"/>
  <c r="L37" i="11"/>
  <c r="M23" i="11"/>
  <c r="M22" i="11"/>
  <c r="M21" i="11"/>
  <c r="M20" i="11"/>
  <c r="M19" i="11"/>
  <c r="L24" i="11"/>
  <c r="L23" i="11"/>
  <c r="L21" i="11"/>
  <c r="L20" i="11"/>
  <c r="L19" i="11"/>
  <c r="E17" i="11"/>
  <c r="C17" i="11"/>
  <c r="B17" i="11"/>
  <c r="L10" i="11"/>
  <c r="M10" i="11"/>
  <c r="M27" i="11" l="1"/>
  <c r="E52" i="11" l="1"/>
  <c r="G52" i="11"/>
  <c r="F52" i="11"/>
  <c r="H52" i="11"/>
  <c r="B52" i="11"/>
  <c r="L52" i="11"/>
  <c r="I44" i="11"/>
  <c r="H44" i="11"/>
  <c r="G44" i="11"/>
  <c r="F44" i="11"/>
  <c r="E44" i="11"/>
  <c r="D44" i="11"/>
  <c r="C44" i="11"/>
  <c r="B44" i="11"/>
  <c r="M17" i="11"/>
  <c r="D17" i="11"/>
  <c r="F17" i="11"/>
  <c r="G17" i="11"/>
  <c r="H17" i="11"/>
  <c r="I17" i="11"/>
  <c r="C27" i="11"/>
  <c r="D27" i="11"/>
  <c r="E27" i="11"/>
  <c r="F27" i="11"/>
  <c r="G27" i="11"/>
  <c r="H27" i="11"/>
  <c r="I27" i="11"/>
  <c r="C52" i="11"/>
  <c r="D52" i="11"/>
  <c r="I52" i="11"/>
  <c r="G53" i="11" l="1"/>
  <c r="I53" i="11"/>
  <c r="M44" i="11"/>
  <c r="L44" i="11"/>
  <c r="L27" i="11"/>
  <c r="C53" i="11"/>
  <c r="H53" i="11"/>
  <c r="F53" i="11"/>
  <c r="D53" i="11"/>
  <c r="B53" i="11"/>
  <c r="L17" i="11"/>
  <c r="E53" i="11"/>
  <c r="M52" i="11"/>
  <c r="M53" i="11" l="1"/>
  <c r="L53" i="11"/>
  <c r="B4" i="17"/>
  <c r="J11" i="17" l="1"/>
  <c r="G23" i="17"/>
  <c r="S11" i="17" l="1"/>
  <c r="R11" i="17"/>
  <c r="P18" i="17"/>
  <c r="O18" i="17"/>
  <c r="L20" i="17"/>
  <c r="K9" i="17"/>
  <c r="E40" i="17"/>
  <c r="C93" i="17" l="1"/>
  <c r="U44" i="17"/>
  <c r="I28" i="17" l="1"/>
  <c r="N18" i="17" l="1"/>
  <c r="M18" i="17"/>
  <c r="Q11" i="17" l="1"/>
  <c r="H11" i="17"/>
  <c r="F12" i="17"/>
  <c r="D9" i="17"/>
  <c r="B61" i="17"/>
</calcChain>
</file>

<file path=xl/sharedStrings.xml><?xml version="1.0" encoding="utf-8"?>
<sst xmlns="http://schemas.openxmlformats.org/spreadsheetml/2006/main" count="1135" uniqueCount="184">
  <si>
    <t>รวมทั้งสิ้น</t>
  </si>
  <si>
    <t>(บาท)</t>
  </si>
  <si>
    <t>โครงการ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</si>
  <si>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</si>
  <si>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</si>
  <si>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</si>
  <si>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</si>
  <si>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(ผลผลิตของโครงการ)</t>
  </si>
  <si>
    <t>เทศบาลตำบลบุณฑริก</t>
  </si>
  <si>
    <t>ยุทธศาสตร์</t>
  </si>
  <si>
    <t>จำนวน</t>
  </si>
  <si>
    <t>งบประมาณ</t>
  </si>
  <si>
    <t>รวม</t>
  </si>
  <si>
    <t xml:space="preserve"> </t>
  </si>
  <si>
    <t>หน่วยงาน</t>
  </si>
  <si>
    <t>แนวทางที่ 2</t>
  </si>
  <si>
    <t>แนวทางที่ 3</t>
  </si>
  <si>
    <t>แนวทางที่ 4</t>
  </si>
  <si>
    <t>ตัวชี้วัด</t>
  </si>
  <si>
    <t>(KPI)</t>
  </si>
  <si>
    <t>ผลที่คาดว่าจะได้รับ</t>
  </si>
  <si>
    <t>แนวทางที่ 1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</si>
  <si>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</si>
  <si>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</si>
  <si>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</si>
  <si>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</si>
  <si>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</si>
  <si>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ปี 2561</t>
  </si>
  <si>
    <t>ปี 2562</t>
  </si>
  <si>
    <t>3. ยุทธศาสตร์การพัฒนาด้านเศรษฐกิจ</t>
  </si>
  <si>
    <t>งบบุคลากร</t>
  </si>
  <si>
    <t>สำหรับ องค์กรปกครองส่วนท้องถิ่นดำเนินการ</t>
  </si>
  <si>
    <t>แบบ ผ.01</t>
  </si>
  <si>
    <t>หลัก</t>
  </si>
  <si>
    <t>รับผิดชอบ</t>
  </si>
  <si>
    <t>3.ยุทธศาสตร์ที่ 3   ยุทธศาสตร์การพัฒนาด้านเศรษฐกิจ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</si>
  <si>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</si>
  <si>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</si>
  <si>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</si>
  <si>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</si>
  <si>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</si>
  <si>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แบบ ผ.02</t>
  </si>
  <si>
    <t>บัญชีสรุปโครงการพัฒนา</t>
  </si>
  <si>
    <t>ปี 2563</t>
  </si>
  <si>
    <t>ปี 2564</t>
  </si>
  <si>
    <t>ด้าน   บริหารงานทั่วไป        เทศบาลตำบลบุณฑริก</t>
  </si>
  <si>
    <t>1.ยุทธศาสตร์ที่ 1  ยุทธศาสตร์การพัฒนาด้านบริหารงานทั่วไป</t>
  </si>
  <si>
    <t>2.ยุทธศาสตร์ที่ 2   ยุทธศาสตร์การพัฒนาด้านบริการชุมชนและสังคม</t>
  </si>
  <si>
    <t>4.ยุทธศาสตร์ที่ 4   ยุทธศาสตร์การพัฒนาด้านการดำเนินงานอื่น</t>
  </si>
  <si>
    <t>1ยุทธศาสตร์ที่ 1  ยุทธศาสตร์การพัฒนาด้านบริหารงานทั่วไป</t>
  </si>
  <si>
    <t>2.ยุทธศาสตร์ที่ 2  ยุทธศาสตร์การพัฒนาด้านบริการชุมชนและสังคม</t>
  </si>
  <si>
    <t>2.ยุทธศาสตร์การพัฒนด้านบริการชุมชนและสังคม</t>
  </si>
  <si>
    <t>4. ยุทธศาสตร์การพัฒนาด้านดำเนินงานอื่น</t>
  </si>
  <si>
    <t xml:space="preserve">            แผนงานที่ 1  แผนงานการศึกษา</t>
  </si>
  <si>
    <t xml:space="preserve">            แผนงานที่ 1 แผนงานบริหารงานทั่วไป</t>
  </si>
  <si>
    <t xml:space="preserve">            แผนงานที่ 2 แผนงานการรักษาความสงบภายใน</t>
  </si>
  <si>
    <t xml:space="preserve">            แผนงานที่ 1 แผนงานการศึกษา</t>
  </si>
  <si>
    <t xml:space="preserve">            แผนงานที่ 3 แผนงานสังคมสงเคราะห์</t>
  </si>
  <si>
    <t xml:space="preserve">            แผนงานที่ 4 แผนงานเคหะและชุมชน</t>
  </si>
  <si>
    <t xml:space="preserve">           แผนงานที่ 5 แผนงานสร้างความเข้มแข็งของชุมชน</t>
  </si>
  <si>
    <t xml:space="preserve">            แผนงานที่ 6 แผนงานการศาสนา วัฒนธรรมและนันทนาการ</t>
  </si>
  <si>
    <t xml:space="preserve">            แผนงานที่ 1 แผนงานอุตสาหกรรมและการโยธา</t>
  </si>
  <si>
    <t xml:space="preserve">           แผนงานที่ 2 แผนงานการเกษตร</t>
  </si>
  <si>
    <t xml:space="preserve">            แผนงานที่ 3 แผนงานการพาณิชย์</t>
  </si>
  <si>
    <t xml:space="preserve">            แผนงานที่ 1 แผนงานงบกลาง</t>
  </si>
  <si>
    <t xml:space="preserve">            แผนงานที่ 2 แผนงานสาธารณสุข</t>
  </si>
  <si>
    <t xml:space="preserve"> -</t>
  </si>
  <si>
    <t>ก.ยุทธศาสตร์จังหวัด ที่ 7 ยุทธศาสตร์การบริหารจัดการทรัพยากรขององค์กรปกครองส่วนท้องถิ่น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</si>
  <si>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ที่ 7 ยุทธศาสตร์การบริหารจัดการทรัพยากรขององค์กรปกครองส่วนท้องถิ่น</t>
  </si>
  <si>
    <t>ก.ยุทธศาสตร์จังหวัด ที่ 7 ยุทธศาสตร์การพัฒนาระบบบริหารงานแบบมุ่งผลสัมฤทธิ์</t>
  </si>
  <si>
    <t>ข.ยุทธศาสตร์การพัฒนาขององค์กรปกครองส่วนท้องถิ่นในเขตจังหวัด ที่ 3 ยุทธศาสตร์การจัดเบียบชุมชน สังคม และการรักษาความสงบเรียบร้อย</t>
  </si>
  <si>
    <t>ก.ยุทธศาสตร์จังหวัด ที่  2 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</si>
  <si>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 2 ยุทธศาสตร์การส่งเสริมคุณภาพชีวิต</t>
  </si>
  <si>
    <t>ก.ยุทธศาสตร์จังหวัด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</si>
  <si>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</si>
  <si>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</si>
  <si>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5 ยุทธศาสตร์การจัดการทรัพยากรธรรมชาติและสิ่งแวดล้อม</t>
  </si>
  <si>
    <t>ก.ยุทธศาสตร์จังหวัด  ที่ 2 ยุทธศาสตร์การส่งเสริมคุณภาพชีวิต</t>
  </si>
  <si>
    <t>ก.ยุทธศาสตร์จังหวัด ที่ 7 ยุทธศาสตร์การบริหารจัดการทรัพยกรขององค์กรปกครองส่วนท้องถิ่น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</si>
  <si>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 ที่ 7 ยุทธศาสตร์การบริหารจัดการทรัพยกรขององค์กรปกครองส่วนท้องถิ่น</t>
  </si>
  <si>
    <t xml:space="preserve">ก.ยุทธศาสตร์จังหวัด ที่ 1 ยุทธศาสตร์การพัฒนาโครงสร้างพื้นฐาน </t>
  </si>
  <si>
    <t xml:space="preserve">ข.ยุทธศาสตร์การพัฒนาขององค์กรปกครองส่วนท้องถิ่นในเขตจังหวัด ที่ 1 ยุทธศาสตร์การพัฒนาโครงสร้างพื้นฐาน </t>
  </si>
  <si>
    <t>ก.ยุทธศาสตร์จังหวัด ที่ 4 ยุทธศาสตร์การงางแผนการส่งเสริมการลงทุน พาณิชยกรรม และการท่องเที่ยว</t>
  </si>
  <si>
    <t>ข.ยุทธศาสตร์การพัฒนาขององค์กรปกครองส่วนท้องถิ่นในเขตจังหวัด ที่ 4 ยุทธศาสตร์การงางแผนการส่งเสริมการลงทุน พาณิชยกรรม และการท่องเที่ยว</t>
  </si>
  <si>
    <t>ก.ยุทธศาสตร์จังหวัด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</si>
  <si>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 ที่ 7 ยุทธศาสตร์การบริหารจัดการทรัพยากรขององค์กรปกครองส่วนท้องถิ่น</t>
  </si>
  <si>
    <t>1. ยุทธศาสตร์การพัฒนาด้านบริหารงานทั่วไป</t>
  </si>
  <si>
    <t>1.1 แผนงานบริหารงานทั่วไป</t>
  </si>
  <si>
    <t>1.2 แผนงานการรักษาความสงบภายใน</t>
  </si>
  <si>
    <t>2.1 แผนงานการศึกษา</t>
  </si>
  <si>
    <t>2.2 แผนงานสาธารณสุข</t>
  </si>
  <si>
    <t>2.3 แผนงานสังคมสงเคราะห์</t>
  </si>
  <si>
    <t>2.4 แผนงานเคหะและชุมชน</t>
  </si>
  <si>
    <t>2.5 แผนงานสร้างความเข้มแข็งของชุมชน</t>
  </si>
  <si>
    <t>2.6 แผนงานการศาสนา วัฒนธรรมและนันทนาการ</t>
  </si>
  <si>
    <t>3.1แผนงานอุตสาหกรรมและการโยธา</t>
  </si>
  <si>
    <t>3.2แผนงานการเกษตร</t>
  </si>
  <si>
    <t>3.3แผนงานการพาณิชย์</t>
  </si>
  <si>
    <t>4.1แผนงานงบกลาง</t>
  </si>
  <si>
    <t xml:space="preserve">            แผนงานที่ 2  แผนงานสาธารณสุข</t>
  </si>
  <si>
    <t>ก.ยุทธศาสตร์จังหวัด ที่ 3 ยุทธศาสตร์การจัดระเบียบชุมชน สังคม และการรักษาความสงบเรียบร้อย</t>
  </si>
  <si>
    <t>ไม่มีโครงการเพิ่มเติม</t>
  </si>
  <si>
    <t xml:space="preserve">            แผนงานที่ 2  แผนงานการรักษาความสงบภายใน</t>
  </si>
  <si>
    <t>แบบ ผ.03</t>
  </si>
  <si>
    <t>แบบ  ผ 01</t>
  </si>
  <si>
    <t>ปี 2565</t>
  </si>
  <si>
    <t>รวม 5 ปี</t>
  </si>
  <si>
    <t>แบบ ผ 01</t>
  </si>
  <si>
    <t>แบบ ผ.02/1</t>
  </si>
  <si>
    <t>สำหรับ โครงการที่เกินศักยภาพขององค์กรปกครองส่วนท้องถิ่น</t>
  </si>
  <si>
    <t>สำนักปลัด</t>
  </si>
  <si>
    <t>ครุภัณฑ์</t>
  </si>
  <si>
    <t>ครุภัณฑ์ยานพาหนะและขนส่ง</t>
  </si>
  <si>
    <t>ร้อยละ60 ของครัวเรือน</t>
  </si>
  <si>
    <t>ประชาชนผู้ใช้ถนนเดิน</t>
  </si>
  <si>
    <t>ในเขตเทศบาลฯได้รับ</t>
  </si>
  <si>
    <t>ทางสัญจรไปมาสะดวก</t>
  </si>
  <si>
    <t>ความรวดเร็วในการสัญจร</t>
  </si>
  <si>
    <t>และปลอดภัย</t>
  </si>
  <si>
    <t>แผนพัฒนาท้องถิ่น(พ.ศ. 2561  -  2565) เพิ่มเติม(ฉบับที่ 3)</t>
  </si>
  <si>
    <t>การรักษาความสงบภายใน</t>
  </si>
  <si>
    <t>จัดซื้อ GPS ติดตามรถยนต์</t>
  </si>
  <si>
    <t>โครงการก่อสร้างสะพานข้ามลำโดมน้อย</t>
  </si>
  <si>
    <t>เพื่อลดปัญหาการจราจรติดขัด</t>
  </si>
  <si>
    <t>ประชาชนเดินทางได้สะดวก และ</t>
  </si>
  <si>
    <t>ขยายเขตเมือง</t>
  </si>
  <si>
    <t>อบจ.อบ</t>
  </si>
  <si>
    <t>แผนพัฒนาท้องถิ่น(พ.ศ. 2561  -  2565) เพิ่มเติม(ฉบับที่3)</t>
  </si>
  <si>
    <t>ขนาดกว้าง 7 เมตร ยาว 40 เมตร</t>
  </si>
  <si>
    <t>พร้อมป้ายโครงการ 1 ป้าย</t>
  </si>
  <si>
    <t>จุดเริ่มต้นพิกัดที่</t>
  </si>
  <si>
    <t>จุดเริ่มสิ้นสุดพิกัดที่</t>
  </si>
  <si>
    <t>โครงการขยายไหล่ทางถนนประชาราษฎร์ 2</t>
  </si>
  <si>
    <t>เพื่อให้ประชาชนได้มีถนนสำหรับใช้</t>
  </si>
  <si>
    <t xml:space="preserve">  -</t>
  </si>
  <si>
    <t>กองช่าง</t>
  </si>
  <si>
    <t>ในการคมนาคมได้อย่างสะดวกรวด</t>
  </si>
  <si>
    <t>เร็วและปลอดภัย</t>
  </si>
  <si>
    <t>ทต.บุณฑริก</t>
  </si>
  <si>
    <t>โครงการปรับปรุงผิวจราจร คอนกรีตเสริม</t>
  </si>
  <si>
    <t>จ.อุบลราชธานี</t>
  </si>
  <si>
    <t xml:space="preserve">ขนาดกว้าง 1.00-1.50 เมตร </t>
  </si>
  <si>
    <t>ยาว 110 เมตร</t>
  </si>
  <si>
    <t xml:space="preserve">ขนาดกว้าง 4.00 เมตร ระยะทาง </t>
  </si>
  <si>
    <t xml:space="preserve">800 เมตร หนา 0.15 เมตร </t>
  </si>
  <si>
    <t>โครงการวางท่อระบายน้ำ ซอยค้ำคูณ</t>
  </si>
  <si>
    <t>ซอยประปา หมู่ที่ 1 ชุมชนบัวงาม</t>
  </si>
  <si>
    <t>อำเภอบุณฑริก  จังหวัดอุบลราชธานี</t>
  </si>
  <si>
    <t>เชื่อมบ้านแก้งสว่าง หมู่ที่ 9 ตำบลห้วยข่า</t>
  </si>
  <si>
    <t xml:space="preserve">ชุมชนโพนงาม หมู่ที่ 1  ต.โพนงาม </t>
  </si>
  <si>
    <t>อ.บุณฑริก จ.อุบลราชธานี</t>
  </si>
  <si>
    <t xml:space="preserve">เหล็ก ถนนประชาราษฎร์ 1 ชุมชนโพนงาม </t>
  </si>
  <si>
    <t xml:space="preserve">หมู่ที่ 1 ต.โพนงาม อ.บุณฑริก </t>
  </si>
  <si>
    <t>โครงการปรับปรุงซ่อมแซมผิวจราจร</t>
  </si>
  <si>
    <t>วางท่อระบายน้ำพร้อมบ่อพัก คสล.</t>
  </si>
  <si>
    <t>ทั้งสองข้าง ขนาดกว้าง 0.70 ม.</t>
  </si>
  <si>
    <t xml:space="preserve">ยาว 750 เมตร </t>
  </si>
  <si>
    <t>เพื่อให้การระบายน้ำเสียเป็นไปโดยมี</t>
  </si>
  <si>
    <t>ประสิทธิภาพสามารถป้องกันและแก้</t>
  </si>
  <si>
    <t>ไขปัญหาน้ำท่วมบ้านเรือนราษฎร</t>
  </si>
  <si>
    <t>ร้อยละ 70 ของครัวเรือน</t>
  </si>
  <si>
    <t>ไม่เกิดปัญหาน้ำท่วม</t>
  </si>
  <si>
    <t>และประชาชนได้รับ</t>
  </si>
  <si>
    <t>ความสะดวก</t>
  </si>
  <si>
    <t>ไม่มีปัญหาน้ำท่วมขัง</t>
  </si>
  <si>
    <t xml:space="preserve">380 เมตร หนา 0.05 เมตร </t>
  </si>
  <si>
    <t xml:space="preserve">ชุมชนโพนสุขสันต์ หมู่ที่ 12 ต.โพนงาม </t>
  </si>
  <si>
    <t>อ.บุณฑริก  จ.อุบลราชธานี</t>
  </si>
  <si>
    <t xml:space="preserve">แอสฟัสท์ติก ซอยสุขาภิบาล 1 </t>
  </si>
  <si>
    <t>แอสฟัสท์ติก ซอยสุขาภิบาล 2</t>
  </si>
  <si>
    <t xml:space="preserve">130 เมตร หนา 0.05 เมตร </t>
  </si>
  <si>
    <t>โครงการก่อสร้างถนนคอนกรีตเสริมเหล็ก</t>
  </si>
  <si>
    <t>หนา 0.15 เมตร</t>
  </si>
  <si>
    <t xml:space="preserve">ซอยริมโดม ข้างร้านเมืองทองมือถือ </t>
  </si>
  <si>
    <t>ชุมชนบัวงาม หมู่ที่ 1 ต.บัวงาม</t>
  </si>
  <si>
    <t>กว้าง 4 เมตร ยาว 640 เมตร</t>
  </si>
  <si>
    <t>แผนพัฒนาท้องถิ่น (พ.ศ. 2561  -  2565) เพิ่มเติม (ฉบับที่ 3 )</t>
  </si>
  <si>
    <t>แผนพัฒนาท้องถิ่น(พ.ศ. 2561  -  2565) เพิ่มเติม(ฉบับที่ 3 )</t>
  </si>
  <si>
    <t>ต.บัวงาม  อ.บุณฑริก จ.อุบลราชธานี</t>
  </si>
  <si>
    <t xml:space="preserve">ชุมชนโนนสวรรค์ หมู่ที่ 2 </t>
  </si>
  <si>
    <t>ชุมชนโนนสวรรค์ หมู่ที่ 2</t>
  </si>
  <si>
    <t>การเกษตร</t>
  </si>
  <si>
    <t>ครุภัณฑ์การเกษตร</t>
  </si>
  <si>
    <t>จัดซื้อชับเมิร์สสูบน้ำ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</si>
</sst>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color indexed="10"/>
      <name val="TH SarabunIT๙"/>
      <family val="2"/>
    </font>
    <font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B0F0"/>
      <name val="TH SarabunIT๙"/>
      <family val="2"/>
    </font>
    <font>
      <sz val="10"/>
      <color rgb="FFFF0000"/>
      <name val="Arial"/>
      <family val="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 wrapText="1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87" fontId="4" fillId="0" borderId="0" xfId="0" applyNumberFormat="1" applyFont="1"/>
    <xf numFmtId="187" fontId="9" fillId="0" borderId="14" xfId="0" applyNumberFormat="1" applyFont="1" applyBorder="1" applyAlignment="1">
      <alignment horizontal="center" vertical="top" wrapText="1"/>
    </xf>
    <xf numFmtId="187" fontId="3" fillId="0" borderId="0" xfId="0" applyNumberFormat="1" applyFont="1"/>
    <xf numFmtId="187" fontId="10" fillId="0" borderId="14" xfId="0" applyNumberFormat="1" applyFont="1" applyBorder="1" applyAlignment="1">
      <alignment horizontal="center" vertical="top" wrapText="1"/>
    </xf>
    <xf numFmtId="187" fontId="9" fillId="0" borderId="0" xfId="0" applyNumberFormat="1" applyFont="1"/>
    <xf numFmtId="187" fontId="6" fillId="0" borderId="0" xfId="0" applyNumberFormat="1" applyFont="1"/>
    <xf numFmtId="187" fontId="9" fillId="0" borderId="14" xfId="1" applyNumberFormat="1" applyFont="1" applyBorder="1" applyAlignment="1">
      <alignment horizontal="center" vertical="top" wrapText="1"/>
    </xf>
    <xf numFmtId="187" fontId="6" fillId="0" borderId="0" xfId="1" applyNumberFormat="1" applyFont="1"/>
    <xf numFmtId="187" fontId="3" fillId="0" borderId="0" xfId="1" applyNumberFormat="1" applyFont="1" applyFill="1" applyBorder="1"/>
    <xf numFmtId="187" fontId="11" fillId="0" borderId="0" xfId="0" applyNumberFormat="1" applyFont="1"/>
    <xf numFmtId="187" fontId="10" fillId="0" borderId="14" xfId="1" applyNumberFormat="1" applyFont="1" applyBorder="1" applyAlignment="1">
      <alignment horizontal="center" vertical="top" wrapText="1"/>
    </xf>
    <xf numFmtId="18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/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/>
    <xf numFmtId="0" fontId="12" fillId="0" borderId="0" xfId="0" applyFont="1" applyBorder="1" applyAlignment="1">
      <alignment horizontal="center"/>
    </xf>
    <xf numFmtId="43" fontId="12" fillId="0" borderId="4" xfId="1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top" wrapText="1"/>
    </xf>
    <xf numFmtId="187" fontId="10" fillId="0" borderId="0" xfId="1" applyNumberFormat="1" applyFont="1" applyFill="1" applyBorder="1" applyAlignment="1">
      <alignment horizontal="center" vertical="top" wrapText="1"/>
    </xf>
    <xf numFmtId="187" fontId="6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 vertical="top" wrapText="1"/>
    </xf>
    <xf numFmtId="43" fontId="13" fillId="0" borderId="0" xfId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187" fontId="13" fillId="0" borderId="2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187" fontId="13" fillId="0" borderId="4" xfId="1" applyNumberFormat="1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187" fontId="13" fillId="0" borderId="4" xfId="1" applyNumberFormat="1" applyFont="1" applyBorder="1"/>
    <xf numFmtId="43" fontId="13" fillId="0" borderId="4" xfId="1" applyFont="1" applyBorder="1"/>
    <xf numFmtId="43" fontId="13" fillId="0" borderId="4" xfId="1" applyFont="1" applyBorder="1" applyAlignment="1">
      <alignment horizontal="center" vertical="top" wrapText="1"/>
    </xf>
    <xf numFmtId="187" fontId="14" fillId="0" borderId="4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43" fontId="15" fillId="0" borderId="0" xfId="1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43" fontId="13" fillId="0" borderId="2" xfId="1" applyFont="1" applyBorder="1" applyAlignment="1">
      <alignment vertical="top" wrapText="1"/>
    </xf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left"/>
    </xf>
    <xf numFmtId="43" fontId="13" fillId="0" borderId="4" xfId="1" applyFont="1" applyBorder="1" applyAlignment="1">
      <alignment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187" fontId="13" fillId="0" borderId="2" xfId="1" applyNumberFormat="1" applyFont="1" applyBorder="1" applyAlignment="1">
      <alignment horizontal="left"/>
    </xf>
    <xf numFmtId="187" fontId="14" fillId="0" borderId="5" xfId="1" applyNumberFormat="1" applyFont="1" applyBorder="1" applyAlignment="1">
      <alignment horizontal="center" vertical="top" wrapText="1"/>
    </xf>
    <xf numFmtId="43" fontId="13" fillId="0" borderId="5" xfId="1" applyFont="1" applyBorder="1" applyAlignment="1">
      <alignment horizontal="center" vertical="top" wrapText="1"/>
    </xf>
    <xf numFmtId="187" fontId="13" fillId="0" borderId="2" xfId="1" applyNumberFormat="1" applyFont="1" applyBorder="1" applyAlignment="1">
      <alignment horizontal="center"/>
    </xf>
    <xf numFmtId="187" fontId="13" fillId="0" borderId="5" xfId="1" applyNumberFormat="1" applyFont="1" applyBorder="1"/>
    <xf numFmtId="187" fontId="14" fillId="0" borderId="2" xfId="1" applyNumberFormat="1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horizontal="center" vertical="top" wrapText="1"/>
    </xf>
    <xf numFmtId="187" fontId="13" fillId="0" borderId="2" xfId="1" applyNumberFormat="1" applyFont="1" applyBorder="1"/>
    <xf numFmtId="0" fontId="12" fillId="0" borderId="4" xfId="0" applyFont="1" applyBorder="1" applyAlignment="1">
      <alignment horizontal="left"/>
    </xf>
    <xf numFmtId="187" fontId="12" fillId="0" borderId="4" xfId="1" applyNumberFormat="1" applyFont="1" applyBorder="1"/>
    <xf numFmtId="187" fontId="12" fillId="0" borderId="5" xfId="1" applyNumberFormat="1" applyFont="1" applyBorder="1"/>
    <xf numFmtId="43" fontId="13" fillId="0" borderId="4" xfId="1" applyNumberFormat="1" applyFont="1" applyBorder="1"/>
    <xf numFmtId="187" fontId="13" fillId="0" borderId="5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shrinkToFit="1"/>
    </xf>
    <xf numFmtId="187" fontId="13" fillId="0" borderId="2" xfId="1" applyNumberFormat="1" applyFont="1" applyBorder="1" applyAlignment="1">
      <alignment horizontal="left" vertical="top" wrapText="1"/>
    </xf>
    <xf numFmtId="187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 vertical="center"/>
    </xf>
    <xf numFmtId="43" fontId="13" fillId="0" borderId="2" xfId="1" applyFont="1" applyBorder="1" applyAlignment="1">
      <alignment horizontal="left" vertical="center"/>
    </xf>
    <xf numFmtId="43" fontId="13" fillId="0" borderId="4" xfId="1" applyFont="1" applyBorder="1" applyAlignment="1">
      <alignment horizontal="left" vertical="center" wrapText="1"/>
    </xf>
    <xf numFmtId="43" fontId="12" fillId="0" borderId="5" xfId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4" xfId="1" applyNumberFormat="1" applyFont="1" applyBorder="1" applyAlignment="1">
      <alignment vertical="top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center" vertical="top" wrapText="1"/>
    </xf>
    <xf numFmtId="0" fontId="13" fillId="0" borderId="2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vertical="top" wrapText="1"/>
    </xf>
    <xf numFmtId="0" fontId="13" fillId="0" borderId="4" xfId="0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vertical="top" wrapText="1"/>
    </xf>
    <xf numFmtId="0" fontId="13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87" fontId="13" fillId="0" borderId="4" xfId="1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wrapText="1"/>
    </xf>
    <xf numFmtId="0" fontId="13" fillId="0" borderId="4" xfId="1" applyNumberFormat="1" applyFont="1" applyBorder="1" applyAlignment="1">
      <alignment horizontal="left" wrapText="1"/>
    </xf>
    <xf numFmtId="0" fontId="13" fillId="0" borderId="5" xfId="1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43" fontId="13" fillId="0" borderId="5" xfId="1" applyNumberFormat="1" applyFont="1" applyBorder="1"/>
    <xf numFmtId="0" fontId="13" fillId="0" borderId="2" xfId="1" applyNumberFormat="1" applyFont="1" applyBorder="1" applyAlignment="1"/>
    <xf numFmtId="0" fontId="13" fillId="0" borderId="4" xfId="1" applyNumberFormat="1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187" fontId="13" fillId="0" borderId="2" xfId="1" applyNumberFormat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/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center" vertical="top" wrapText="1"/>
    </xf>
    <xf numFmtId="3" fontId="17" fillId="0" borderId="2" xfId="1" applyNumberFormat="1" applyFont="1" applyBorder="1" applyAlignment="1">
      <alignment horizontal="center" vertical="top" wrapText="1"/>
    </xf>
    <xf numFmtId="0" fontId="17" fillId="0" borderId="4" xfId="0" applyFont="1" applyBorder="1"/>
    <xf numFmtId="3" fontId="17" fillId="0" borderId="4" xfId="0" applyNumberFormat="1" applyFont="1" applyBorder="1" applyAlignment="1">
      <alignment horizontal="center" vertical="top" wrapText="1"/>
    </xf>
    <xf numFmtId="3" fontId="17" fillId="0" borderId="4" xfId="1" applyNumberFormat="1" applyFont="1" applyBorder="1" applyAlignment="1">
      <alignment horizontal="center" vertical="top" wrapText="1"/>
    </xf>
    <xf numFmtId="3" fontId="17" fillId="0" borderId="4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3" fontId="16" fillId="0" borderId="11" xfId="0" applyNumberFormat="1" applyFont="1" applyBorder="1" applyAlignment="1">
      <alignment horizontal="center" vertical="top" wrapText="1"/>
    </xf>
    <xf numFmtId="3" fontId="16" fillId="0" borderId="11" xfId="1" applyNumberFormat="1" applyFont="1" applyBorder="1" applyAlignment="1">
      <alignment horizontal="center" vertical="top" wrapText="1"/>
    </xf>
    <xf numFmtId="3" fontId="16" fillId="0" borderId="11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7" fillId="0" borderId="4" xfId="0" applyFont="1" applyBorder="1" applyAlignment="1">
      <alignment horizontal="center" vertical="top" wrapText="1"/>
    </xf>
    <xf numFmtId="187" fontId="17" fillId="0" borderId="4" xfId="1" applyNumberFormat="1" applyFont="1" applyBorder="1" applyAlignment="1">
      <alignment horizontal="center" vertical="top" wrapText="1"/>
    </xf>
    <xf numFmtId="43" fontId="17" fillId="0" borderId="4" xfId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187" fontId="17" fillId="0" borderId="4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16" fillId="0" borderId="4" xfId="0" applyFont="1" applyBorder="1"/>
    <xf numFmtId="0" fontId="17" fillId="0" borderId="4" xfId="0" applyFont="1" applyBorder="1" applyAlignment="1">
      <alignment horizontal="left" vertical="top" wrapText="1"/>
    </xf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6" fillId="0" borderId="11" xfId="0" applyFont="1" applyBorder="1" applyAlignment="1"/>
    <xf numFmtId="3" fontId="16" fillId="0" borderId="11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20" fillId="0" borderId="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20" fillId="0" borderId="4" xfId="0" applyFont="1" applyBorder="1"/>
    <xf numFmtId="0" fontId="13" fillId="0" borderId="4" xfId="1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/>
    </xf>
    <xf numFmtId="43" fontId="13" fillId="0" borderId="4" xfId="1" applyNumberFormat="1" applyFont="1" applyBorder="1" applyAlignment="1">
      <alignment horizontal="center"/>
    </xf>
    <xf numFmtId="0" fontId="12" fillId="0" borderId="4" xfId="0" applyFont="1" applyBorder="1" applyAlignment="1"/>
    <xf numFmtId="0" fontId="13" fillId="0" borderId="4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7" fillId="0" borderId="11" xfId="0" applyFont="1" applyBorder="1"/>
    <xf numFmtId="3" fontId="17" fillId="0" borderId="11" xfId="0" applyNumberFormat="1" applyFont="1" applyBorder="1" applyAlignment="1">
      <alignment horizontal="center" vertical="top" wrapText="1"/>
    </xf>
    <xf numFmtId="3" fontId="17" fillId="0" borderId="11" xfId="1" applyNumberFormat="1" applyFont="1" applyBorder="1" applyAlignment="1">
      <alignment horizontal="center" vertical="top" wrapText="1"/>
    </xf>
    <xf numFmtId="3" fontId="17" fillId="0" borderId="11" xfId="0" applyNumberFormat="1" applyFont="1" applyBorder="1" applyAlignment="1">
      <alignment horizontal="center"/>
    </xf>
    <xf numFmtId="43" fontId="13" fillId="0" borderId="2" xfId="1" applyFont="1" applyBorder="1" applyAlignment="1">
      <alignment horizontal="left"/>
    </xf>
    <xf numFmtId="187" fontId="13" fillId="0" borderId="4" xfId="1" applyNumberFormat="1" applyFont="1" applyBorder="1" applyAlignment="1">
      <alignment horizontal="center" vertical="top"/>
    </xf>
    <xf numFmtId="187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left"/>
    </xf>
    <xf numFmtId="187" fontId="13" fillId="0" borderId="5" xfId="1" applyNumberFormat="1" applyFont="1" applyBorder="1" applyAlignment="1">
      <alignment horizontal="center" vertical="top"/>
    </xf>
    <xf numFmtId="0" fontId="13" fillId="0" borderId="5" xfId="0" applyNumberFormat="1" applyFont="1" applyBorder="1" applyAlignment="1">
      <alignment horizontal="left" vertical="top" wrapText="1"/>
    </xf>
    <xf numFmtId="3" fontId="13" fillId="0" borderId="4" xfId="0" applyNumberFormat="1" applyFont="1" applyBorder="1" applyAlignment="1">
      <alignment horizontal="left"/>
    </xf>
    <xf numFmtId="187" fontId="13" fillId="0" borderId="4" xfId="1" applyNumberFormat="1" applyFont="1" applyBorder="1" applyAlignment="1">
      <alignment horizontal="left" vertical="top"/>
    </xf>
    <xf numFmtId="187" fontId="13" fillId="0" borderId="4" xfId="1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16" fillId="0" borderId="11" xfId="1" applyNumberFormat="1" applyFont="1" applyBorder="1" applyAlignment="1">
      <alignment horizontal="center" vertical="top" wrapText="1"/>
    </xf>
    <xf numFmtId="1" fontId="16" fillId="0" borderId="11" xfId="1" applyNumberFormat="1" applyFont="1" applyBorder="1" applyAlignment="1">
      <alignment horizontal="center" vertical="center" wrapText="1"/>
    </xf>
    <xf numFmtId="187" fontId="13" fillId="0" borderId="2" xfId="1" applyNumberFormat="1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87" fontId="13" fillId="0" borderId="4" xfId="1" applyNumberFormat="1" applyFont="1" applyBorder="1" applyAlignment="1">
      <alignment vertical="center" wrapText="1"/>
    </xf>
    <xf numFmtId="187" fontId="13" fillId="0" borderId="2" xfId="1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1" fillId="0" borderId="0" xfId="0" applyFont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87" fontId="16" fillId="0" borderId="11" xfId="1" applyNumberFormat="1" applyFont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Border="1" applyAlignment="1">
      <alignment horizontal="left" vertical="center"/>
    </xf>
    <xf numFmtId="0" fontId="12" fillId="0" borderId="2" xfId="0" applyFont="1" applyBorder="1"/>
    <xf numFmtId="187" fontId="13" fillId="0" borderId="4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5" xfId="0" applyFont="1" applyBorder="1"/>
    <xf numFmtId="187" fontId="13" fillId="0" borderId="5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2"/>
  <sheetViews>
    <sheetView view="pageBreakPreview" topLeftCell="A40" zoomScaleNormal="100" zoomScaleSheetLayoutView="100" workbookViewId="0">
      <selection activeCell="B53" sqref="B53"/>
    </sheetView>
  </sheetViews>
  <sheetFormatPr defaultColWidth="11.7109375" defaultRowHeight="20.25" x14ac:dyDescent="0.3"/>
  <cols>
    <col min="1" max="1" width="42.140625" style="13" customWidth="1"/>
    <col min="2" max="2" width="8.7109375" style="1" customWidth="1"/>
    <col min="3" max="3" width="12.7109375" style="1" customWidth="1"/>
    <col min="4" max="4" width="8.7109375" style="13" customWidth="1"/>
    <col min="5" max="5" width="12.7109375" style="1" customWidth="1"/>
    <col min="6" max="6" width="8.28515625" style="1" customWidth="1"/>
    <col min="7" max="7" width="12.7109375" style="1" customWidth="1"/>
    <col min="8" max="8" width="8.7109375" style="1" customWidth="1"/>
    <col min="9" max="9" width="12.7109375" style="1" customWidth="1"/>
    <col min="10" max="10" width="8.7109375" style="1" customWidth="1"/>
    <col min="11" max="11" width="13.5703125" style="1" customWidth="1"/>
    <col min="12" max="12" width="8.7109375" style="1" customWidth="1"/>
    <col min="13" max="13" width="13.7109375" style="13" customWidth="1"/>
    <col min="14" max="16384" width="11.7109375" style="1"/>
  </cols>
  <sheetData>
    <row r="1" spans="1:13" s="197" customFormat="1" ht="21" x14ac:dyDescent="0.35">
      <c r="A1" s="196"/>
      <c r="B1" s="196"/>
      <c r="C1" s="196"/>
      <c r="D1" s="196"/>
      <c r="E1" s="242">
        <v>4</v>
      </c>
      <c r="F1" s="196"/>
      <c r="G1" s="196"/>
      <c r="H1" s="196"/>
      <c r="I1" s="196"/>
      <c r="J1" s="196"/>
      <c r="K1" s="196"/>
      <c r="L1" s="196"/>
      <c r="M1" s="240" t="s">
        <v>104</v>
      </c>
    </row>
    <row r="2" spans="1:13" s="197" customFormat="1" ht="21" x14ac:dyDescent="0.35">
      <c r="A2" s="303" t="s">
        <v>42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s="197" customFormat="1" ht="21" x14ac:dyDescent="0.35">
      <c r="A3" s="303" t="s">
        <v>176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1:13" s="197" customFormat="1" ht="21" x14ac:dyDescent="0.35">
      <c r="A4" s="303" t="s">
        <v>8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</row>
    <row r="5" spans="1:13" s="197" customFormat="1" ht="21" x14ac:dyDescent="0.3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1:13" s="197" customFormat="1" ht="21" customHeight="1" x14ac:dyDescent="0.35">
      <c r="A6" s="313" t="s">
        <v>9</v>
      </c>
      <c r="B6" s="304" t="s">
        <v>27</v>
      </c>
      <c r="C6" s="305"/>
      <c r="D6" s="304" t="s">
        <v>28</v>
      </c>
      <c r="E6" s="305"/>
      <c r="F6" s="304" t="s">
        <v>43</v>
      </c>
      <c r="G6" s="305"/>
      <c r="H6" s="304" t="s">
        <v>44</v>
      </c>
      <c r="I6" s="305"/>
      <c r="J6" s="304" t="s">
        <v>105</v>
      </c>
      <c r="K6" s="305"/>
      <c r="L6" s="304" t="s">
        <v>106</v>
      </c>
      <c r="M6" s="305"/>
    </row>
    <row r="7" spans="1:13" s="197" customFormat="1" ht="21" customHeight="1" x14ac:dyDescent="0.35">
      <c r="A7" s="314"/>
      <c r="B7" s="198" t="s">
        <v>10</v>
      </c>
      <c r="C7" s="198" t="s">
        <v>11</v>
      </c>
      <c r="D7" s="198" t="s">
        <v>10</v>
      </c>
      <c r="E7" s="198" t="s">
        <v>11</v>
      </c>
      <c r="F7" s="198" t="s">
        <v>10</v>
      </c>
      <c r="G7" s="198" t="s">
        <v>11</v>
      </c>
      <c r="H7" s="198" t="s">
        <v>10</v>
      </c>
      <c r="I7" s="198" t="s">
        <v>11</v>
      </c>
      <c r="J7" s="198" t="s">
        <v>10</v>
      </c>
      <c r="K7" s="198" t="s">
        <v>11</v>
      </c>
      <c r="L7" s="198" t="s">
        <v>10</v>
      </c>
      <c r="M7" s="198" t="s">
        <v>11</v>
      </c>
    </row>
    <row r="8" spans="1:13" s="197" customFormat="1" ht="21" customHeight="1" x14ac:dyDescent="0.35">
      <c r="A8" s="315"/>
      <c r="B8" s="199" t="s">
        <v>2</v>
      </c>
      <c r="C8" s="199" t="s">
        <v>1</v>
      </c>
      <c r="D8" s="199" t="s">
        <v>2</v>
      </c>
      <c r="E8" s="199" t="s">
        <v>1</v>
      </c>
      <c r="F8" s="199" t="s">
        <v>2</v>
      </c>
      <c r="G8" s="199" t="s">
        <v>1</v>
      </c>
      <c r="H8" s="199" t="s">
        <v>2</v>
      </c>
      <c r="I8" s="199" t="s">
        <v>1</v>
      </c>
      <c r="J8" s="199" t="s">
        <v>2</v>
      </c>
      <c r="K8" s="199" t="s">
        <v>1</v>
      </c>
      <c r="L8" s="199" t="s">
        <v>2</v>
      </c>
      <c r="M8" s="199" t="s">
        <v>1</v>
      </c>
    </row>
    <row r="9" spans="1:13" s="197" customFormat="1" ht="21" customHeight="1" x14ac:dyDescent="0.35">
      <c r="A9" s="200" t="s">
        <v>86</v>
      </c>
      <c r="B9" s="201" t="s">
        <v>13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2"/>
    </row>
    <row r="10" spans="1:13" s="197" customFormat="1" ht="21" customHeight="1" x14ac:dyDescent="0.35">
      <c r="A10" s="270" t="s">
        <v>87</v>
      </c>
      <c r="B10" s="271">
        <v>0</v>
      </c>
      <c r="C10" s="272">
        <v>0</v>
      </c>
      <c r="D10" s="271">
        <v>0</v>
      </c>
      <c r="E10" s="272">
        <v>0</v>
      </c>
      <c r="F10" s="272">
        <v>0</v>
      </c>
      <c r="G10" s="272">
        <v>0</v>
      </c>
      <c r="H10" s="271">
        <v>0</v>
      </c>
      <c r="I10" s="272">
        <v>0</v>
      </c>
      <c r="J10" s="271">
        <v>0</v>
      </c>
      <c r="K10" s="272">
        <v>0</v>
      </c>
      <c r="L10" s="273">
        <f>SUM(B10+D10+F10+H10+J10)</f>
        <v>0</v>
      </c>
      <c r="M10" s="272">
        <f>SUM(C10+E10+G10+I10+K10)</f>
        <v>0</v>
      </c>
    </row>
    <row r="11" spans="1:13" s="197" customFormat="1" ht="21" customHeight="1" x14ac:dyDescent="0.35">
      <c r="A11" s="270" t="s">
        <v>88</v>
      </c>
      <c r="B11" s="271">
        <v>0</v>
      </c>
      <c r="C11" s="272">
        <v>0</v>
      </c>
      <c r="D11" s="271">
        <v>0</v>
      </c>
      <c r="E11" s="272">
        <v>0</v>
      </c>
      <c r="F11" s="272">
        <v>0</v>
      </c>
      <c r="G11" s="272">
        <v>0</v>
      </c>
      <c r="H11" s="272">
        <v>0</v>
      </c>
      <c r="I11" s="272">
        <v>0</v>
      </c>
      <c r="J11" s="272">
        <v>0</v>
      </c>
      <c r="K11" s="272">
        <v>0</v>
      </c>
      <c r="L11" s="273">
        <f>SUM(B11+D11+F11+H11+J11)</f>
        <v>0</v>
      </c>
      <c r="M11" s="272">
        <f>SUM(C11+E11+G11+I11+K11)</f>
        <v>0</v>
      </c>
    </row>
    <row r="12" spans="1:13" s="197" customFormat="1" ht="21.75" customHeight="1" x14ac:dyDescent="0.35">
      <c r="A12" s="203"/>
      <c r="B12" s="204"/>
      <c r="C12" s="205"/>
      <c r="D12" s="204"/>
      <c r="E12" s="205"/>
      <c r="F12" s="205"/>
      <c r="G12" s="205"/>
      <c r="H12" s="204"/>
      <c r="I12" s="205"/>
      <c r="J12" s="205"/>
      <c r="K12" s="205"/>
      <c r="L12" s="206"/>
      <c r="M12" s="205"/>
    </row>
    <row r="13" spans="1:13" s="197" customFormat="1" ht="21.75" customHeight="1" x14ac:dyDescent="0.35">
      <c r="A13" s="203"/>
      <c r="B13" s="204"/>
      <c r="C13" s="205"/>
      <c r="D13" s="204"/>
      <c r="E13" s="205"/>
      <c r="F13" s="205"/>
      <c r="G13" s="205"/>
      <c r="H13" s="204"/>
      <c r="I13" s="205"/>
      <c r="J13" s="205"/>
      <c r="K13" s="205"/>
      <c r="L13" s="206"/>
      <c r="M13" s="205"/>
    </row>
    <row r="14" spans="1:13" s="197" customFormat="1" ht="21" customHeight="1" x14ac:dyDescent="0.35">
      <c r="A14" s="203"/>
      <c r="B14" s="204"/>
      <c r="C14" s="205"/>
      <c r="D14" s="204"/>
      <c r="E14" s="205"/>
      <c r="F14" s="205"/>
      <c r="G14" s="205"/>
      <c r="H14" s="204"/>
      <c r="I14" s="205"/>
      <c r="J14" s="205"/>
      <c r="K14" s="205"/>
      <c r="L14" s="206"/>
      <c r="M14" s="205"/>
    </row>
    <row r="15" spans="1:13" s="197" customFormat="1" ht="21" customHeight="1" x14ac:dyDescent="0.35">
      <c r="A15" s="203"/>
      <c r="B15" s="204"/>
      <c r="C15" s="205"/>
      <c r="D15" s="204"/>
      <c r="E15" s="205"/>
      <c r="F15" s="205"/>
      <c r="G15" s="205"/>
      <c r="H15" s="204"/>
      <c r="I15" s="205"/>
      <c r="J15" s="205"/>
      <c r="K15" s="205"/>
      <c r="L15" s="206"/>
      <c r="M15" s="205"/>
    </row>
    <row r="16" spans="1:13" s="197" customFormat="1" ht="21" customHeight="1" x14ac:dyDescent="0.35">
      <c r="A16" s="203"/>
      <c r="B16" s="204"/>
      <c r="C16" s="205"/>
      <c r="D16" s="204"/>
      <c r="E16" s="205"/>
      <c r="F16" s="205"/>
      <c r="G16" s="205"/>
      <c r="H16" s="204"/>
      <c r="I16" s="205"/>
      <c r="J16" s="205"/>
      <c r="K16" s="205"/>
      <c r="L16" s="206"/>
      <c r="M16" s="205"/>
    </row>
    <row r="17" spans="1:13" s="197" customFormat="1" ht="23.25" customHeight="1" x14ac:dyDescent="0.35">
      <c r="A17" s="207" t="s">
        <v>12</v>
      </c>
      <c r="B17" s="208">
        <f>B10+B11</f>
        <v>0</v>
      </c>
      <c r="C17" s="209">
        <f>C10+C11</f>
        <v>0</v>
      </c>
      <c r="D17" s="208">
        <f t="shared" ref="D17:K17" si="0">D10+D11</f>
        <v>0</v>
      </c>
      <c r="E17" s="209">
        <f>E10+E11</f>
        <v>0</v>
      </c>
      <c r="F17" s="208">
        <f t="shared" si="0"/>
        <v>0</v>
      </c>
      <c r="G17" s="209">
        <f t="shared" si="0"/>
        <v>0</v>
      </c>
      <c r="H17" s="208">
        <f t="shared" si="0"/>
        <v>0</v>
      </c>
      <c r="I17" s="209">
        <f t="shared" si="0"/>
        <v>0</v>
      </c>
      <c r="J17" s="208">
        <f t="shared" si="0"/>
        <v>0</v>
      </c>
      <c r="K17" s="209">
        <f t="shared" si="0"/>
        <v>0</v>
      </c>
      <c r="L17" s="210">
        <f>SUM(L10+L11)</f>
        <v>0</v>
      </c>
      <c r="M17" s="209">
        <f>SUM(M10+M11)</f>
        <v>0</v>
      </c>
    </row>
    <row r="18" spans="1:13" s="197" customFormat="1" ht="21" customHeight="1" x14ac:dyDescent="0.35">
      <c r="A18" s="211" t="s">
        <v>51</v>
      </c>
      <c r="B18" s="212"/>
      <c r="C18" s="213"/>
      <c r="D18" s="212"/>
      <c r="E18" s="213"/>
      <c r="F18" s="213"/>
      <c r="G18" s="213"/>
      <c r="H18" s="212"/>
      <c r="I18" s="214"/>
      <c r="J18" s="214"/>
      <c r="K18" s="214"/>
      <c r="L18" s="215"/>
      <c r="M18" s="214"/>
    </row>
    <row r="19" spans="1:13" s="197" customFormat="1" ht="24" customHeight="1" x14ac:dyDescent="0.35">
      <c r="A19" s="270" t="s">
        <v>89</v>
      </c>
      <c r="B19" s="271">
        <v>0</v>
      </c>
      <c r="C19" s="272">
        <v>0</v>
      </c>
      <c r="D19" s="271">
        <v>0</v>
      </c>
      <c r="E19" s="272">
        <v>0</v>
      </c>
      <c r="F19" s="272">
        <v>0</v>
      </c>
      <c r="G19" s="272">
        <v>0</v>
      </c>
      <c r="H19" s="271">
        <v>0</v>
      </c>
      <c r="I19" s="272">
        <v>0</v>
      </c>
      <c r="J19" s="271">
        <v>0</v>
      </c>
      <c r="K19" s="272">
        <v>0</v>
      </c>
      <c r="L19" s="273">
        <f t="shared" ref="L19:M24" si="1">SUM(B19+D19+F19+H19+J19)</f>
        <v>0</v>
      </c>
      <c r="M19" s="272">
        <f t="shared" si="1"/>
        <v>0</v>
      </c>
    </row>
    <row r="20" spans="1:13" s="197" customFormat="1" ht="21" x14ac:dyDescent="0.35">
      <c r="A20" s="270" t="s">
        <v>90</v>
      </c>
      <c r="B20" s="271">
        <v>0</v>
      </c>
      <c r="C20" s="272">
        <v>0</v>
      </c>
      <c r="D20" s="271">
        <v>0</v>
      </c>
      <c r="E20" s="272">
        <v>0</v>
      </c>
      <c r="F20" s="271">
        <v>0</v>
      </c>
      <c r="G20" s="272">
        <v>0</v>
      </c>
      <c r="H20" s="271">
        <v>0</v>
      </c>
      <c r="I20" s="272">
        <v>0</v>
      </c>
      <c r="J20" s="271">
        <v>0</v>
      </c>
      <c r="K20" s="272">
        <v>0</v>
      </c>
      <c r="L20" s="273">
        <f t="shared" si="1"/>
        <v>0</v>
      </c>
      <c r="M20" s="272">
        <f t="shared" si="1"/>
        <v>0</v>
      </c>
    </row>
    <row r="21" spans="1:13" s="197" customFormat="1" ht="20.25" customHeight="1" x14ac:dyDescent="0.35">
      <c r="A21" s="270" t="s">
        <v>91</v>
      </c>
      <c r="B21" s="271">
        <v>0</v>
      </c>
      <c r="C21" s="272">
        <v>0</v>
      </c>
      <c r="D21" s="271">
        <v>0</v>
      </c>
      <c r="E21" s="272">
        <v>0</v>
      </c>
      <c r="F21" s="271">
        <v>0</v>
      </c>
      <c r="G21" s="272">
        <v>0</v>
      </c>
      <c r="H21" s="271">
        <v>0</v>
      </c>
      <c r="I21" s="272">
        <v>0</v>
      </c>
      <c r="J21" s="271">
        <v>0</v>
      </c>
      <c r="K21" s="272">
        <v>0</v>
      </c>
      <c r="L21" s="273">
        <f t="shared" si="1"/>
        <v>0</v>
      </c>
      <c r="M21" s="272">
        <f t="shared" si="1"/>
        <v>0</v>
      </c>
    </row>
    <row r="22" spans="1:13" s="197" customFormat="1" ht="20.25" customHeight="1" x14ac:dyDescent="0.35">
      <c r="A22" s="270" t="s">
        <v>92</v>
      </c>
      <c r="B22" s="271">
        <v>0</v>
      </c>
      <c r="C22" s="272">
        <v>0</v>
      </c>
      <c r="D22" s="271">
        <v>0</v>
      </c>
      <c r="E22" s="272">
        <v>0</v>
      </c>
      <c r="F22" s="271">
        <v>0</v>
      </c>
      <c r="G22" s="272">
        <v>0</v>
      </c>
      <c r="H22" s="271">
        <v>0</v>
      </c>
      <c r="I22" s="272">
        <v>0</v>
      </c>
      <c r="J22" s="272">
        <v>0</v>
      </c>
      <c r="K22" s="272">
        <v>0</v>
      </c>
      <c r="L22" s="273">
        <v>0</v>
      </c>
      <c r="M22" s="272">
        <f t="shared" si="1"/>
        <v>0</v>
      </c>
    </row>
    <row r="23" spans="1:13" s="197" customFormat="1" ht="20.25" customHeight="1" x14ac:dyDescent="0.35">
      <c r="A23" s="270" t="s">
        <v>93</v>
      </c>
      <c r="B23" s="271">
        <v>0</v>
      </c>
      <c r="C23" s="272">
        <v>0</v>
      </c>
      <c r="D23" s="271">
        <v>0</v>
      </c>
      <c r="E23" s="272">
        <v>0</v>
      </c>
      <c r="F23" s="271">
        <v>0</v>
      </c>
      <c r="G23" s="272">
        <v>0</v>
      </c>
      <c r="H23" s="271">
        <v>0</v>
      </c>
      <c r="I23" s="272">
        <v>0</v>
      </c>
      <c r="J23" s="271">
        <v>0</v>
      </c>
      <c r="K23" s="272">
        <v>0</v>
      </c>
      <c r="L23" s="273">
        <f t="shared" si="1"/>
        <v>0</v>
      </c>
      <c r="M23" s="272">
        <f t="shared" si="1"/>
        <v>0</v>
      </c>
    </row>
    <row r="24" spans="1:13" s="197" customFormat="1" ht="20.25" customHeight="1" x14ac:dyDescent="0.35">
      <c r="A24" s="270" t="s">
        <v>94</v>
      </c>
      <c r="B24" s="271">
        <v>0</v>
      </c>
      <c r="C24" s="272">
        <v>0</v>
      </c>
      <c r="D24" s="271">
        <v>0</v>
      </c>
      <c r="E24" s="272">
        <v>0</v>
      </c>
      <c r="F24" s="272">
        <v>0</v>
      </c>
      <c r="G24" s="272">
        <v>0</v>
      </c>
      <c r="H24" s="272">
        <v>0</v>
      </c>
      <c r="I24" s="272">
        <v>0</v>
      </c>
      <c r="J24" s="272">
        <v>0</v>
      </c>
      <c r="K24" s="272">
        <v>0</v>
      </c>
      <c r="L24" s="273">
        <f t="shared" si="1"/>
        <v>0</v>
      </c>
      <c r="M24" s="272">
        <f>SUM(C24+E24+G24+I24+K24)</f>
        <v>0</v>
      </c>
    </row>
    <row r="25" spans="1:13" s="197" customFormat="1" ht="20.25" customHeight="1" x14ac:dyDescent="0.35">
      <c r="A25" s="203"/>
      <c r="B25" s="204"/>
      <c r="C25" s="205"/>
      <c r="D25" s="204"/>
      <c r="E25" s="205"/>
      <c r="F25" s="205"/>
      <c r="G25" s="205"/>
      <c r="H25" s="204"/>
      <c r="I25" s="205"/>
      <c r="J25" s="205"/>
      <c r="K25" s="205"/>
      <c r="L25" s="206"/>
      <c r="M25" s="205"/>
    </row>
    <row r="26" spans="1:13" s="197" customFormat="1" ht="20.25" customHeight="1" x14ac:dyDescent="0.35">
      <c r="A26" s="203"/>
      <c r="B26" s="204"/>
      <c r="C26" s="205"/>
      <c r="D26" s="204"/>
      <c r="E26" s="205"/>
      <c r="F26" s="205"/>
      <c r="G26" s="205"/>
      <c r="H26" s="204"/>
      <c r="I26" s="205"/>
      <c r="J26" s="205"/>
      <c r="K26" s="205"/>
      <c r="L26" s="206"/>
      <c r="M26" s="205"/>
    </row>
    <row r="27" spans="1:13" s="197" customFormat="1" ht="20.25" customHeight="1" x14ac:dyDescent="0.35">
      <c r="A27" s="207" t="s">
        <v>12</v>
      </c>
      <c r="B27" s="208">
        <f t="shared" ref="B27:I27" si="2">B19+B20+B21+B22+B23+B24</f>
        <v>0</v>
      </c>
      <c r="C27" s="209">
        <f t="shared" si="2"/>
        <v>0</v>
      </c>
      <c r="D27" s="208">
        <f t="shared" si="2"/>
        <v>0</v>
      </c>
      <c r="E27" s="209">
        <f t="shared" si="2"/>
        <v>0</v>
      </c>
      <c r="F27" s="208">
        <f t="shared" si="2"/>
        <v>0</v>
      </c>
      <c r="G27" s="209">
        <f t="shared" si="2"/>
        <v>0</v>
      </c>
      <c r="H27" s="208">
        <f t="shared" si="2"/>
        <v>0</v>
      </c>
      <c r="I27" s="209">
        <f t="shared" si="2"/>
        <v>0</v>
      </c>
      <c r="J27" s="209">
        <f>SUM(J19:J26)</f>
        <v>0</v>
      </c>
      <c r="K27" s="209">
        <f>SUM(K19:K26)</f>
        <v>0</v>
      </c>
      <c r="L27" s="210">
        <f>SUM(L19+L20+L21+L22+L23+L24)</f>
        <v>0</v>
      </c>
      <c r="M27" s="209">
        <f>SUM(M19+M20+M21+M22+M23+M24)</f>
        <v>0</v>
      </c>
    </row>
    <row r="28" spans="1:13" s="197" customFormat="1" ht="28.5" customHeight="1" x14ac:dyDescent="0.35">
      <c r="A28" s="196"/>
      <c r="B28" s="196"/>
      <c r="C28" s="196"/>
      <c r="D28" s="196"/>
      <c r="E28" s="242">
        <v>5</v>
      </c>
      <c r="F28" s="196"/>
      <c r="G28" s="196"/>
      <c r="H28" s="196"/>
      <c r="I28" s="196"/>
      <c r="J28" s="196"/>
      <c r="K28" s="196"/>
      <c r="L28" s="196"/>
      <c r="M28" s="240" t="s">
        <v>107</v>
      </c>
    </row>
    <row r="29" spans="1:13" s="197" customFormat="1" ht="21" x14ac:dyDescent="0.35">
      <c r="A29" s="303" t="s">
        <v>42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</row>
    <row r="30" spans="1:13" s="197" customFormat="1" ht="21" x14ac:dyDescent="0.35">
      <c r="A30" s="303" t="s">
        <v>177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</row>
    <row r="31" spans="1:13" s="197" customFormat="1" ht="21" x14ac:dyDescent="0.35">
      <c r="A31" s="303" t="s">
        <v>8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</row>
    <row r="32" spans="1:13" s="197" customFormat="1" ht="21" x14ac:dyDescent="0.35">
      <c r="A32" s="30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</row>
    <row r="33" spans="1:13" s="197" customFormat="1" ht="21" customHeight="1" x14ac:dyDescent="0.35">
      <c r="A33" s="313" t="s">
        <v>9</v>
      </c>
      <c r="B33" s="304" t="s">
        <v>27</v>
      </c>
      <c r="C33" s="305"/>
      <c r="D33" s="304" t="s">
        <v>28</v>
      </c>
      <c r="E33" s="305"/>
      <c r="F33" s="304" t="s">
        <v>43</v>
      </c>
      <c r="G33" s="305"/>
      <c r="H33" s="304" t="s">
        <v>44</v>
      </c>
      <c r="I33" s="305"/>
      <c r="J33" s="304" t="s">
        <v>105</v>
      </c>
      <c r="K33" s="305"/>
      <c r="L33" s="304" t="s">
        <v>106</v>
      </c>
      <c r="M33" s="305"/>
    </row>
    <row r="34" spans="1:13" s="197" customFormat="1" ht="21" customHeight="1" x14ac:dyDescent="0.35">
      <c r="A34" s="314"/>
      <c r="B34" s="198" t="s">
        <v>10</v>
      </c>
      <c r="C34" s="198" t="s">
        <v>11</v>
      </c>
      <c r="D34" s="198" t="s">
        <v>10</v>
      </c>
      <c r="E34" s="198" t="s">
        <v>11</v>
      </c>
      <c r="F34" s="198" t="s">
        <v>10</v>
      </c>
      <c r="G34" s="198" t="s">
        <v>11</v>
      </c>
      <c r="H34" s="198" t="s">
        <v>10</v>
      </c>
      <c r="I34" s="198" t="s">
        <v>11</v>
      </c>
      <c r="J34" s="198" t="s">
        <v>10</v>
      </c>
      <c r="K34" s="198" t="s">
        <v>11</v>
      </c>
      <c r="L34" s="198" t="s">
        <v>10</v>
      </c>
      <c r="M34" s="198" t="s">
        <v>11</v>
      </c>
    </row>
    <row r="35" spans="1:13" s="197" customFormat="1" ht="21" customHeight="1" x14ac:dyDescent="0.35">
      <c r="A35" s="315"/>
      <c r="B35" s="199" t="s">
        <v>2</v>
      </c>
      <c r="C35" s="199" t="s">
        <v>1</v>
      </c>
      <c r="D35" s="199" t="s">
        <v>2</v>
      </c>
      <c r="E35" s="199" t="s">
        <v>1</v>
      </c>
      <c r="F35" s="199" t="s">
        <v>2</v>
      </c>
      <c r="G35" s="199" t="s">
        <v>1</v>
      </c>
      <c r="H35" s="199" t="s">
        <v>2</v>
      </c>
      <c r="I35" s="199" t="s">
        <v>1</v>
      </c>
      <c r="J35" s="199" t="s">
        <v>2</v>
      </c>
      <c r="K35" s="199" t="s">
        <v>1</v>
      </c>
      <c r="L35" s="199" t="s">
        <v>2</v>
      </c>
      <c r="M35" s="199" t="s">
        <v>1</v>
      </c>
    </row>
    <row r="36" spans="1:13" s="197" customFormat="1" ht="21" customHeight="1" x14ac:dyDescent="0.35">
      <c r="A36" s="200" t="s">
        <v>29</v>
      </c>
      <c r="B36" s="217"/>
      <c r="C36" s="217"/>
      <c r="D36" s="218"/>
      <c r="E36" s="201"/>
      <c r="F36" s="201"/>
      <c r="G36" s="201"/>
      <c r="H36" s="201"/>
      <c r="I36" s="201"/>
      <c r="J36" s="201"/>
      <c r="K36" s="201"/>
      <c r="L36" s="219"/>
      <c r="M36" s="218"/>
    </row>
    <row r="37" spans="1:13" s="197" customFormat="1" ht="21" customHeight="1" x14ac:dyDescent="0.35">
      <c r="A37" s="270" t="s">
        <v>95</v>
      </c>
      <c r="B37" s="271">
        <v>0</v>
      </c>
      <c r="C37" s="272">
        <v>0</v>
      </c>
      <c r="D37" s="271">
        <v>0</v>
      </c>
      <c r="E37" s="272">
        <v>0</v>
      </c>
      <c r="F37" s="271">
        <v>0</v>
      </c>
      <c r="G37" s="272">
        <v>0</v>
      </c>
      <c r="H37" s="272">
        <v>0</v>
      </c>
      <c r="I37" s="272">
        <v>0</v>
      </c>
      <c r="J37" s="272">
        <v>7</v>
      </c>
      <c r="K37" s="272">
        <f>5600000+100000+2000000+1500000+600000+200000+1600000</f>
        <v>11600000</v>
      </c>
      <c r="L37" s="273">
        <f t="shared" ref="L37:M39" si="3">SUM(B37+D37+F37+H37+J37)</f>
        <v>7</v>
      </c>
      <c r="M37" s="272">
        <f t="shared" si="3"/>
        <v>11600000</v>
      </c>
    </row>
    <row r="38" spans="1:13" s="197" customFormat="1" ht="21" customHeight="1" x14ac:dyDescent="0.35">
      <c r="A38" s="270" t="s">
        <v>96</v>
      </c>
      <c r="B38" s="271">
        <v>0</v>
      </c>
      <c r="C38" s="272">
        <v>0</v>
      </c>
      <c r="D38" s="271">
        <v>0</v>
      </c>
      <c r="E38" s="272">
        <v>0</v>
      </c>
      <c r="F38" s="271">
        <v>0</v>
      </c>
      <c r="G38" s="272">
        <v>0</v>
      </c>
      <c r="H38" s="271">
        <v>0</v>
      </c>
      <c r="I38" s="272">
        <v>0</v>
      </c>
      <c r="J38" s="271">
        <v>0</v>
      </c>
      <c r="K38" s="272">
        <v>0</v>
      </c>
      <c r="L38" s="273">
        <f t="shared" si="3"/>
        <v>0</v>
      </c>
      <c r="M38" s="272">
        <f t="shared" si="3"/>
        <v>0</v>
      </c>
    </row>
    <row r="39" spans="1:13" s="197" customFormat="1" ht="21" customHeight="1" x14ac:dyDescent="0.35">
      <c r="A39" s="270" t="s">
        <v>97</v>
      </c>
      <c r="B39" s="271">
        <v>0</v>
      </c>
      <c r="C39" s="272">
        <v>0</v>
      </c>
      <c r="D39" s="271">
        <v>0</v>
      </c>
      <c r="E39" s="272">
        <v>0</v>
      </c>
      <c r="F39" s="271">
        <v>0</v>
      </c>
      <c r="G39" s="272">
        <v>0</v>
      </c>
      <c r="H39" s="271">
        <v>0</v>
      </c>
      <c r="I39" s="272">
        <v>0</v>
      </c>
      <c r="J39" s="271">
        <v>0</v>
      </c>
      <c r="K39" s="272">
        <v>0</v>
      </c>
      <c r="L39" s="273">
        <f t="shared" si="3"/>
        <v>0</v>
      </c>
      <c r="M39" s="272">
        <f t="shared" si="3"/>
        <v>0</v>
      </c>
    </row>
    <row r="40" spans="1:13" s="197" customFormat="1" ht="21" customHeight="1" x14ac:dyDescent="0.35">
      <c r="A40" s="203"/>
      <c r="B40" s="204"/>
      <c r="C40" s="205"/>
      <c r="D40" s="204"/>
      <c r="E40" s="205"/>
      <c r="F40" s="204"/>
      <c r="G40" s="205"/>
      <c r="H40" s="204"/>
      <c r="I40" s="205"/>
      <c r="J40" s="205"/>
      <c r="K40" s="205"/>
      <c r="L40" s="206"/>
      <c r="M40" s="205"/>
    </row>
    <row r="41" spans="1:13" s="197" customFormat="1" ht="21" customHeight="1" x14ac:dyDescent="0.35">
      <c r="A41" s="203"/>
      <c r="B41" s="204"/>
      <c r="C41" s="205"/>
      <c r="D41" s="204"/>
      <c r="E41" s="205"/>
      <c r="F41" s="205"/>
      <c r="G41" s="205"/>
      <c r="H41" s="204"/>
      <c r="I41" s="205"/>
      <c r="J41" s="205"/>
      <c r="K41" s="205"/>
      <c r="L41" s="206"/>
      <c r="M41" s="205"/>
    </row>
    <row r="42" spans="1:13" s="197" customFormat="1" ht="21" customHeight="1" x14ac:dyDescent="0.35">
      <c r="A42" s="203"/>
      <c r="B42" s="204"/>
      <c r="C42" s="205"/>
      <c r="D42" s="204"/>
      <c r="E42" s="205"/>
      <c r="F42" s="205"/>
      <c r="G42" s="205"/>
      <c r="H42" s="204"/>
      <c r="I42" s="205"/>
      <c r="J42" s="205"/>
      <c r="K42" s="205"/>
      <c r="L42" s="206"/>
      <c r="M42" s="205"/>
    </row>
    <row r="43" spans="1:13" s="197" customFormat="1" ht="21" customHeight="1" x14ac:dyDescent="0.35">
      <c r="A43" s="203"/>
      <c r="B43" s="204"/>
      <c r="C43" s="205"/>
      <c r="D43" s="204"/>
      <c r="E43" s="205"/>
      <c r="F43" s="205"/>
      <c r="G43" s="205"/>
      <c r="H43" s="204"/>
      <c r="I43" s="205"/>
      <c r="J43" s="205"/>
      <c r="K43" s="205"/>
      <c r="L43" s="206"/>
      <c r="M43" s="205"/>
    </row>
    <row r="44" spans="1:13" s="197" customFormat="1" ht="21" customHeight="1" x14ac:dyDescent="0.35">
      <c r="A44" s="207" t="s">
        <v>12</v>
      </c>
      <c r="B44" s="208">
        <f t="shared" ref="B44:K44" si="4">B37+B38+B39</f>
        <v>0</v>
      </c>
      <c r="C44" s="209">
        <f t="shared" si="4"/>
        <v>0</v>
      </c>
      <c r="D44" s="208">
        <f t="shared" si="4"/>
        <v>0</v>
      </c>
      <c r="E44" s="209">
        <f t="shared" si="4"/>
        <v>0</v>
      </c>
      <c r="F44" s="208">
        <f t="shared" si="4"/>
        <v>0</v>
      </c>
      <c r="G44" s="209">
        <f t="shared" si="4"/>
        <v>0</v>
      </c>
      <c r="H44" s="208">
        <f t="shared" si="4"/>
        <v>0</v>
      </c>
      <c r="I44" s="209">
        <f t="shared" si="4"/>
        <v>0</v>
      </c>
      <c r="J44" s="208">
        <f t="shared" si="4"/>
        <v>7</v>
      </c>
      <c r="K44" s="209">
        <f t="shared" si="4"/>
        <v>11600000</v>
      </c>
      <c r="L44" s="210">
        <f>SUM(L37+L38+L39)</f>
        <v>7</v>
      </c>
      <c r="M44" s="209">
        <f>SUM(M37+M38+M39)</f>
        <v>11600000</v>
      </c>
    </row>
    <row r="45" spans="1:13" s="197" customFormat="1" ht="21" customHeight="1" x14ac:dyDescent="0.35">
      <c r="A45" s="203"/>
      <c r="B45" s="223"/>
      <c r="C45" s="223"/>
      <c r="D45" s="212"/>
      <c r="E45" s="212"/>
      <c r="F45" s="212"/>
      <c r="G45" s="212"/>
      <c r="H45" s="212"/>
      <c r="I45" s="212"/>
      <c r="J45" s="212"/>
      <c r="K45" s="212"/>
      <c r="L45" s="224"/>
      <c r="M45" s="212"/>
    </row>
    <row r="46" spans="1:13" s="197" customFormat="1" ht="21.75" customHeight="1" x14ac:dyDescent="0.35">
      <c r="A46" s="225" t="s">
        <v>52</v>
      </c>
      <c r="B46" s="223"/>
      <c r="C46" s="223"/>
      <c r="D46" s="212"/>
      <c r="E46" s="204"/>
      <c r="F46" s="204"/>
      <c r="G46" s="204"/>
      <c r="H46" s="204"/>
      <c r="I46" s="204"/>
      <c r="J46" s="204"/>
      <c r="K46" s="204"/>
      <c r="L46" s="226"/>
      <c r="M46" s="212"/>
    </row>
    <row r="47" spans="1:13" s="197" customFormat="1" ht="21" x14ac:dyDescent="0.35">
      <c r="A47" s="270" t="s">
        <v>98</v>
      </c>
      <c r="B47" s="271">
        <v>0</v>
      </c>
      <c r="C47" s="272">
        <v>0</v>
      </c>
      <c r="D47" s="271">
        <v>0</v>
      </c>
      <c r="E47" s="272">
        <v>0</v>
      </c>
      <c r="F47" s="271">
        <v>0</v>
      </c>
      <c r="G47" s="272">
        <v>0</v>
      </c>
      <c r="H47" s="271">
        <v>0</v>
      </c>
      <c r="I47" s="272">
        <v>0</v>
      </c>
      <c r="J47" s="271">
        <v>0</v>
      </c>
      <c r="K47" s="272">
        <v>0</v>
      </c>
      <c r="L47" s="273">
        <f>SUM(B47+D47+F47+H47+J47)</f>
        <v>0</v>
      </c>
      <c r="M47" s="272">
        <f>SUM(C47+E47+G47+I47+K47)</f>
        <v>0</v>
      </c>
    </row>
    <row r="48" spans="1:13" s="197" customFormat="1" ht="21" customHeight="1" x14ac:dyDescent="0.35">
      <c r="A48" s="203"/>
      <c r="B48" s="220"/>
      <c r="C48" s="221"/>
      <c r="D48" s="220"/>
      <c r="E48" s="221"/>
      <c r="F48" s="221"/>
      <c r="G48" s="221"/>
      <c r="H48" s="220"/>
      <c r="I48" s="221"/>
      <c r="J48" s="221"/>
      <c r="K48" s="221"/>
      <c r="L48" s="220"/>
      <c r="M48" s="221"/>
    </row>
    <row r="49" spans="1:13" s="197" customFormat="1" ht="21" customHeight="1" x14ac:dyDescent="0.35">
      <c r="A49" s="203"/>
      <c r="B49" s="220"/>
      <c r="C49" s="221"/>
      <c r="D49" s="220"/>
      <c r="E49" s="221"/>
      <c r="F49" s="221"/>
      <c r="G49" s="221"/>
      <c r="H49" s="220"/>
      <c r="I49" s="221"/>
      <c r="J49" s="221"/>
      <c r="K49" s="221"/>
      <c r="L49" s="220"/>
      <c r="M49" s="221"/>
    </row>
    <row r="50" spans="1:13" s="197" customFormat="1" ht="21" customHeight="1" x14ac:dyDescent="0.35">
      <c r="A50" s="203"/>
      <c r="B50" s="220"/>
      <c r="C50" s="221"/>
      <c r="D50" s="220"/>
      <c r="E50" s="221"/>
      <c r="F50" s="221"/>
      <c r="G50" s="221"/>
      <c r="H50" s="220"/>
      <c r="I50" s="221"/>
      <c r="J50" s="221"/>
      <c r="K50" s="221"/>
      <c r="L50" s="220"/>
      <c r="M50" s="221"/>
    </row>
    <row r="51" spans="1:13" s="197" customFormat="1" ht="21" customHeight="1" x14ac:dyDescent="0.35">
      <c r="A51" s="203"/>
      <c r="B51" s="220"/>
      <c r="C51" s="221"/>
      <c r="D51" s="220"/>
      <c r="E51" s="221"/>
      <c r="F51" s="221"/>
      <c r="G51" s="221"/>
      <c r="H51" s="220"/>
      <c r="I51" s="221"/>
      <c r="J51" s="221"/>
      <c r="K51" s="221"/>
      <c r="L51" s="220"/>
      <c r="M51" s="221"/>
    </row>
    <row r="52" spans="1:13" s="227" customFormat="1" ht="23.25" customHeight="1" x14ac:dyDescent="0.35">
      <c r="A52" s="207" t="s">
        <v>12</v>
      </c>
      <c r="B52" s="241">
        <f>SUM(B47)</f>
        <v>0</v>
      </c>
      <c r="C52" s="285">
        <f t="shared" ref="C52:I52" si="5">SUM(C47:C51)</f>
        <v>0</v>
      </c>
      <c r="D52" s="222">
        <f t="shared" si="5"/>
        <v>0</v>
      </c>
      <c r="E52" s="286">
        <f t="shared" si="5"/>
        <v>0</v>
      </c>
      <c r="F52" s="241">
        <f t="shared" si="5"/>
        <v>0</v>
      </c>
      <c r="G52" s="286">
        <f t="shared" si="5"/>
        <v>0</v>
      </c>
      <c r="H52" s="241">
        <f t="shared" si="5"/>
        <v>0</v>
      </c>
      <c r="I52" s="286">
        <f t="shared" si="5"/>
        <v>0</v>
      </c>
      <c r="J52" s="271">
        <v>0</v>
      </c>
      <c r="K52" s="272">
        <v>0</v>
      </c>
      <c r="L52" s="222">
        <f>SUM(L47:L51)</f>
        <v>0</v>
      </c>
      <c r="M52" s="286">
        <f>SUM(M47:M51)</f>
        <v>0</v>
      </c>
    </row>
    <row r="53" spans="1:13" s="197" customFormat="1" ht="27" customHeight="1" x14ac:dyDescent="0.35">
      <c r="A53" s="216" t="s">
        <v>0</v>
      </c>
      <c r="B53" s="208">
        <f>SUM(B17+B27+B44+B52)</f>
        <v>0</v>
      </c>
      <c r="C53" s="285">
        <f>SUM(C17+C27+C44+C52)</f>
        <v>0</v>
      </c>
      <c r="D53" s="208">
        <f>SUM(D17+D27+D44+D52)</f>
        <v>0</v>
      </c>
      <c r="E53" s="285">
        <f>SUM(E17+E27+E52)</f>
        <v>0</v>
      </c>
      <c r="F53" s="208">
        <f t="shared" ref="F53:M53" si="6">SUM(F17+F27+F44+F52)</f>
        <v>0</v>
      </c>
      <c r="G53" s="285">
        <f>SUM(G17+G27+G44+G52)</f>
        <v>0</v>
      </c>
      <c r="H53" s="208">
        <f t="shared" si="6"/>
        <v>0</v>
      </c>
      <c r="I53" s="285">
        <f t="shared" si="6"/>
        <v>0</v>
      </c>
      <c r="J53" s="208">
        <f t="shared" si="6"/>
        <v>7</v>
      </c>
      <c r="K53" s="298">
        <f t="shared" si="6"/>
        <v>11600000</v>
      </c>
      <c r="L53" s="298">
        <f t="shared" si="6"/>
        <v>7</v>
      </c>
      <c r="M53" s="298">
        <f t="shared" si="6"/>
        <v>11600000</v>
      </c>
    </row>
    <row r="54" spans="1:13" s="197" customFormat="1" ht="17.25" customHeight="1" x14ac:dyDescent="0.35">
      <c r="A54" s="228"/>
      <c r="B54" s="229"/>
      <c r="C54" s="230"/>
      <c r="D54" s="231"/>
      <c r="E54" s="232"/>
      <c r="F54" s="232"/>
      <c r="G54" s="232"/>
      <c r="H54" s="232"/>
      <c r="I54" s="232"/>
      <c r="J54" s="232"/>
      <c r="K54" s="232"/>
      <c r="L54" s="233"/>
      <c r="M54" s="231"/>
    </row>
    <row r="55" spans="1:13" s="197" customFormat="1" ht="17.25" customHeight="1" x14ac:dyDescent="0.35">
      <c r="A55" s="228"/>
      <c r="B55" s="229"/>
      <c r="C55" s="230"/>
      <c r="D55" s="234"/>
      <c r="E55" s="232"/>
      <c r="F55" s="232"/>
      <c r="G55" s="232"/>
      <c r="H55" s="232"/>
      <c r="I55" s="232"/>
      <c r="J55" s="232"/>
      <c r="K55" s="232"/>
      <c r="L55" s="233"/>
      <c r="M55" s="231"/>
    </row>
    <row r="56" spans="1:13" s="197" customFormat="1" ht="21" x14ac:dyDescent="0.35">
      <c r="A56" s="310"/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</row>
    <row r="57" spans="1:13" s="197" customFormat="1" ht="21" x14ac:dyDescent="0.35">
      <c r="A57" s="310"/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</row>
    <row r="58" spans="1:13" s="197" customFormat="1" ht="21" x14ac:dyDescent="0.35">
      <c r="A58" s="310"/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</row>
    <row r="59" spans="1:13" s="197" customFormat="1" ht="21" x14ac:dyDescent="0.35">
      <c r="A59" s="310"/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</row>
    <row r="60" spans="1:13" s="197" customFormat="1" ht="21" x14ac:dyDescent="0.35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</row>
    <row r="61" spans="1:13" s="197" customFormat="1" ht="21" customHeight="1" x14ac:dyDescent="0.35">
      <c r="A61" s="235"/>
      <c r="B61" s="230"/>
      <c r="C61" s="235"/>
      <c r="D61" s="235"/>
      <c r="E61" s="311"/>
      <c r="F61" s="311"/>
      <c r="G61" s="311"/>
      <c r="H61" s="311"/>
      <c r="I61" s="311"/>
      <c r="J61" s="269"/>
      <c r="K61" s="269"/>
      <c r="L61" s="235"/>
      <c r="M61" s="235"/>
    </row>
    <row r="62" spans="1:13" s="197" customFormat="1" ht="21" x14ac:dyDescent="0.35">
      <c r="A62" s="236"/>
      <c r="B62" s="236"/>
      <c r="C62" s="236"/>
      <c r="D62" s="236"/>
      <c r="E62" s="237"/>
      <c r="F62" s="237"/>
      <c r="G62" s="237"/>
      <c r="H62" s="236"/>
      <c r="I62" s="236"/>
      <c r="J62" s="269"/>
      <c r="K62" s="269"/>
      <c r="L62" s="236"/>
      <c r="M62" s="236"/>
    </row>
    <row r="63" spans="1:13" s="197" customFormat="1" ht="21" x14ac:dyDescent="0.35">
      <c r="A63" s="236"/>
      <c r="B63" s="238"/>
      <c r="C63" s="239"/>
      <c r="D63" s="236"/>
      <c r="E63" s="237"/>
      <c r="F63" s="237"/>
      <c r="G63" s="237"/>
      <c r="H63" s="236"/>
      <c r="I63" s="236"/>
      <c r="J63" s="269"/>
      <c r="K63" s="269"/>
      <c r="L63" s="236"/>
      <c r="M63" s="236"/>
    </row>
    <row r="64" spans="1:13" ht="24" customHeight="1" x14ac:dyDescent="0.3">
      <c r="A64" s="8"/>
      <c r="B64" s="12"/>
      <c r="C64" s="2"/>
      <c r="D64" s="8"/>
      <c r="E64" s="20"/>
      <c r="F64" s="20"/>
      <c r="G64" s="20"/>
      <c r="H64" s="20"/>
      <c r="I64" s="20"/>
      <c r="J64" s="20"/>
      <c r="K64" s="20"/>
      <c r="L64" s="2"/>
      <c r="M64" s="8"/>
    </row>
    <row r="65" spans="1:13" x14ac:dyDescent="0.3">
      <c r="A65" s="8"/>
      <c r="B65" s="12"/>
      <c r="C65" s="2"/>
      <c r="D65" s="19"/>
      <c r="E65" s="19"/>
      <c r="F65" s="19"/>
      <c r="G65" s="19"/>
      <c r="H65" s="19"/>
      <c r="I65" s="19"/>
      <c r="J65" s="19"/>
      <c r="K65" s="19"/>
      <c r="L65" s="2"/>
      <c r="M65" s="8"/>
    </row>
    <row r="66" spans="1:13" ht="17.25" customHeight="1" x14ac:dyDescent="0.3">
      <c r="A66" s="8"/>
      <c r="B66" s="12"/>
      <c r="C66" s="12"/>
      <c r="D66" s="8"/>
      <c r="E66" s="19"/>
      <c r="F66" s="19"/>
      <c r="G66" s="19"/>
      <c r="H66" s="19"/>
      <c r="I66" s="19"/>
      <c r="J66" s="19"/>
      <c r="K66" s="19"/>
      <c r="L66" s="2"/>
      <c r="M66" s="8"/>
    </row>
    <row r="67" spans="1:13" ht="23.25" customHeight="1" x14ac:dyDescent="0.3">
      <c r="A67" s="8"/>
      <c r="B67" s="12"/>
      <c r="C67" s="2"/>
      <c r="D67" s="8"/>
      <c r="E67" s="15"/>
      <c r="F67" s="15"/>
      <c r="G67" s="15"/>
      <c r="H67" s="20"/>
      <c r="I67" s="20"/>
      <c r="J67" s="20"/>
      <c r="K67" s="20"/>
      <c r="L67" s="2"/>
      <c r="M67" s="8"/>
    </row>
    <row r="68" spans="1:13" ht="22.5" customHeight="1" x14ac:dyDescent="0.3">
      <c r="A68" s="8"/>
      <c r="B68" s="12"/>
      <c r="C68" s="2"/>
      <c r="D68" s="8"/>
      <c r="E68" s="19"/>
      <c r="F68" s="19"/>
      <c r="G68" s="19"/>
      <c r="H68" s="19"/>
      <c r="I68" s="19"/>
      <c r="J68" s="19"/>
      <c r="K68" s="19"/>
      <c r="L68" s="2"/>
      <c r="M68" s="8"/>
    </row>
    <row r="69" spans="1:13" ht="21.75" customHeight="1" x14ac:dyDescent="0.3">
      <c r="A69" s="8"/>
      <c r="B69" s="12"/>
      <c r="C69" s="12"/>
      <c r="D69" s="5"/>
      <c r="E69" s="18"/>
      <c r="F69" s="18"/>
      <c r="G69" s="18"/>
      <c r="H69" s="18"/>
      <c r="I69" s="18"/>
      <c r="J69" s="18"/>
      <c r="K69" s="18"/>
      <c r="L69" s="2"/>
      <c r="M69" s="8"/>
    </row>
    <row r="70" spans="1:13" ht="18.75" customHeight="1" x14ac:dyDescent="0.3">
      <c r="A70" s="8"/>
      <c r="B70" s="12"/>
      <c r="C70" s="2"/>
      <c r="D70" s="5"/>
      <c r="E70" s="15"/>
      <c r="F70" s="15"/>
      <c r="G70" s="15"/>
      <c r="H70" s="14"/>
      <c r="I70" s="15"/>
      <c r="J70" s="15"/>
      <c r="K70" s="15"/>
      <c r="L70" s="2"/>
      <c r="M70" s="8"/>
    </row>
    <row r="71" spans="1:13" ht="23.25" customHeight="1" x14ac:dyDescent="0.3">
      <c r="A71" s="8"/>
      <c r="B71" s="12"/>
      <c r="C71" s="2"/>
      <c r="D71" s="5"/>
      <c r="E71" s="8"/>
      <c r="F71" s="8"/>
      <c r="G71" s="8"/>
      <c r="H71" s="8"/>
      <c r="I71" s="8"/>
      <c r="J71" s="8"/>
      <c r="K71" s="8"/>
      <c r="L71" s="2"/>
      <c r="M71" s="8"/>
    </row>
    <row r="72" spans="1:13" ht="18.75" customHeight="1" x14ac:dyDescent="0.3">
      <c r="A72" s="8"/>
      <c r="B72" s="12"/>
      <c r="C72" s="12"/>
      <c r="D72" s="5"/>
      <c r="E72" s="8"/>
      <c r="F72" s="8"/>
      <c r="G72" s="8"/>
      <c r="H72" s="8"/>
      <c r="I72" s="8"/>
      <c r="J72" s="8"/>
      <c r="K72" s="8"/>
      <c r="L72" s="2"/>
      <c r="M72" s="8"/>
    </row>
    <row r="73" spans="1:13" ht="24.75" customHeight="1" x14ac:dyDescent="0.3">
      <c r="A73" s="8"/>
      <c r="B73" s="12"/>
      <c r="C73" s="2"/>
      <c r="D73" s="5"/>
      <c r="E73" s="14"/>
      <c r="F73" s="14"/>
      <c r="G73" s="14"/>
      <c r="H73" s="14"/>
      <c r="I73" s="14"/>
      <c r="J73" s="14"/>
      <c r="K73" s="14"/>
      <c r="L73" s="2"/>
      <c r="M73" s="8"/>
    </row>
    <row r="74" spans="1:13" ht="17.25" customHeight="1" x14ac:dyDescent="0.3">
      <c r="A74" s="8"/>
      <c r="B74" s="12"/>
      <c r="C74" s="2"/>
      <c r="D74" s="8"/>
      <c r="E74" s="8"/>
      <c r="F74" s="8"/>
      <c r="G74" s="8"/>
      <c r="H74" s="8"/>
      <c r="I74" s="8"/>
      <c r="J74" s="8"/>
      <c r="K74" s="8"/>
      <c r="L74" s="2"/>
      <c r="M74" s="8"/>
    </row>
    <row r="75" spans="1:13" ht="20.25" customHeight="1" x14ac:dyDescent="0.3">
      <c r="A75" s="8"/>
      <c r="B75" s="12"/>
      <c r="C75" s="12"/>
      <c r="D75" s="8"/>
      <c r="E75" s="21"/>
      <c r="F75" s="21"/>
      <c r="G75" s="21"/>
      <c r="H75" s="21"/>
      <c r="I75" s="21"/>
      <c r="J75" s="21"/>
      <c r="K75" s="21"/>
      <c r="L75" s="2"/>
      <c r="M75" s="8"/>
    </row>
    <row r="76" spans="1:13" x14ac:dyDescent="0.3">
      <c r="A76" s="8"/>
      <c r="B76" s="2"/>
      <c r="C76" s="2"/>
      <c r="D76" s="16"/>
      <c r="E76" s="22"/>
      <c r="F76" s="22"/>
      <c r="G76" s="22"/>
      <c r="H76" s="22"/>
      <c r="I76" s="22"/>
      <c r="J76" s="22"/>
      <c r="K76" s="22"/>
      <c r="L76" s="2"/>
      <c r="M76" s="8"/>
    </row>
    <row r="77" spans="1:13" x14ac:dyDescent="0.3">
      <c r="A77" s="10"/>
      <c r="B77" s="3"/>
      <c r="C77" s="3"/>
      <c r="D77" s="10"/>
      <c r="E77" s="3"/>
      <c r="F77" s="3"/>
      <c r="G77" s="3"/>
      <c r="H77" s="3"/>
      <c r="I77" s="3"/>
      <c r="J77" s="3"/>
      <c r="K77" s="3"/>
      <c r="L77" s="3"/>
      <c r="M77" s="10"/>
    </row>
    <row r="78" spans="1:13" x14ac:dyDescent="0.3">
      <c r="A78" s="10"/>
      <c r="B78" s="3"/>
      <c r="C78" s="3"/>
      <c r="D78" s="10"/>
      <c r="E78" s="3"/>
      <c r="F78" s="3"/>
      <c r="G78" s="3"/>
      <c r="H78" s="3"/>
      <c r="I78" s="3"/>
      <c r="J78" s="3"/>
      <c r="K78" s="3"/>
      <c r="L78" s="3"/>
      <c r="M78" s="10"/>
    </row>
    <row r="79" spans="1:13" x14ac:dyDescent="0.3">
      <c r="A79" s="308"/>
      <c r="B79" s="308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</row>
    <row r="80" spans="1:13" x14ac:dyDescent="0.3">
      <c r="A80" s="308"/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</row>
    <row r="81" spans="1:13" x14ac:dyDescent="0.3">
      <c r="A81" s="308"/>
      <c r="B81" s="308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</row>
    <row r="82" spans="1:13" x14ac:dyDescent="0.3">
      <c r="A82" s="309"/>
      <c r="B82" s="309"/>
      <c r="C82" s="309"/>
      <c r="D82" s="309"/>
      <c r="E82" s="309"/>
      <c r="F82" s="309"/>
      <c r="G82" s="309"/>
      <c r="H82" s="309"/>
      <c r="I82" s="309"/>
      <c r="J82" s="309"/>
      <c r="K82" s="309"/>
      <c r="L82" s="309"/>
      <c r="M82" s="309"/>
    </row>
    <row r="83" spans="1:13" x14ac:dyDescent="0.3">
      <c r="A83" s="309"/>
      <c r="B83" s="309"/>
      <c r="C83" s="309"/>
      <c r="D83" s="309"/>
      <c r="E83" s="309"/>
      <c r="F83" s="309"/>
      <c r="G83" s="309"/>
      <c r="H83" s="309"/>
      <c r="I83" s="309"/>
      <c r="J83" s="309"/>
      <c r="K83" s="309"/>
      <c r="L83" s="309"/>
      <c r="M83" s="309"/>
    </row>
    <row r="84" spans="1:13" x14ac:dyDescent="0.3">
      <c r="A84" s="8"/>
      <c r="B84" s="12"/>
      <c r="C84" s="8"/>
      <c r="D84" s="8"/>
      <c r="E84" s="307"/>
      <c r="F84" s="307"/>
      <c r="G84" s="307"/>
      <c r="H84" s="307"/>
      <c r="I84" s="307"/>
      <c r="J84" s="268"/>
      <c r="K84" s="268"/>
      <c r="L84" s="8"/>
      <c r="M84" s="8"/>
    </row>
    <row r="85" spans="1:13" x14ac:dyDescent="0.3">
      <c r="A85" s="16"/>
      <c r="B85" s="16"/>
      <c r="C85" s="16"/>
      <c r="D85" s="16"/>
      <c r="E85" s="17"/>
      <c r="F85" s="17"/>
      <c r="G85" s="17"/>
      <c r="H85" s="16"/>
      <c r="I85" s="16"/>
      <c r="J85" s="268"/>
      <c r="K85" s="268"/>
      <c r="L85" s="16"/>
      <c r="M85" s="16"/>
    </row>
    <row r="86" spans="1:13" x14ac:dyDescent="0.3">
      <c r="A86" s="16"/>
      <c r="B86" s="11"/>
      <c r="C86" s="4"/>
      <c r="D86" s="16"/>
      <c r="E86" s="17"/>
      <c r="F86" s="17"/>
      <c r="G86" s="17"/>
      <c r="H86" s="16"/>
      <c r="I86" s="16"/>
      <c r="J86" s="268"/>
      <c r="K86" s="268"/>
      <c r="L86" s="16"/>
      <c r="M86" s="16"/>
    </row>
    <row r="87" spans="1:13" x14ac:dyDescent="0.3">
      <c r="A87" s="8"/>
      <c r="B87" s="12"/>
      <c r="C87" s="2"/>
      <c r="D87" s="8"/>
      <c r="E87" s="20"/>
      <c r="F87" s="20"/>
      <c r="G87" s="20"/>
      <c r="H87" s="20"/>
      <c r="I87" s="20"/>
      <c r="J87" s="20"/>
      <c r="K87" s="20"/>
      <c r="L87" s="2"/>
      <c r="M87" s="8"/>
    </row>
    <row r="88" spans="1:13" x14ac:dyDescent="0.3">
      <c r="A88" s="8"/>
      <c r="B88" s="12"/>
      <c r="C88" s="2"/>
      <c r="D88" s="19"/>
      <c r="E88" s="19"/>
      <c r="F88" s="19"/>
      <c r="G88" s="19"/>
      <c r="H88" s="19"/>
      <c r="I88" s="19"/>
      <c r="J88" s="19"/>
      <c r="K88" s="19"/>
      <c r="L88" s="2"/>
      <c r="M88" s="8"/>
    </row>
    <row r="89" spans="1:13" x14ac:dyDescent="0.3">
      <c r="A89" s="8"/>
      <c r="B89" s="12"/>
      <c r="C89" s="12"/>
      <c r="D89" s="8"/>
      <c r="E89" s="19"/>
      <c r="F89" s="19"/>
      <c r="G89" s="19"/>
      <c r="H89" s="19"/>
      <c r="I89" s="19"/>
      <c r="J89" s="19"/>
      <c r="K89" s="19"/>
      <c r="L89" s="2"/>
      <c r="M89" s="8"/>
    </row>
    <row r="90" spans="1:13" ht="21" customHeight="1" x14ac:dyDescent="0.3">
      <c r="A90" s="8"/>
      <c r="B90" s="12"/>
      <c r="C90" s="2"/>
      <c r="D90" s="8"/>
      <c r="E90" s="20"/>
      <c r="F90" s="20"/>
      <c r="G90" s="20"/>
      <c r="H90" s="20"/>
      <c r="I90" s="20"/>
      <c r="J90" s="20"/>
      <c r="K90" s="20"/>
      <c r="L90" s="2"/>
      <c r="M90" s="8"/>
    </row>
    <row r="91" spans="1:13" x14ac:dyDescent="0.3">
      <c r="A91" s="8"/>
      <c r="B91" s="12"/>
      <c r="C91" s="2"/>
      <c r="D91" s="8"/>
      <c r="E91" s="19"/>
      <c r="F91" s="19"/>
      <c r="G91" s="19"/>
      <c r="H91" s="19"/>
      <c r="I91" s="19"/>
      <c r="J91" s="19"/>
      <c r="K91" s="19"/>
      <c r="L91" s="2"/>
      <c r="M91" s="8"/>
    </row>
    <row r="92" spans="1:13" ht="22.5" customHeight="1" x14ac:dyDescent="0.3">
      <c r="A92" s="8"/>
      <c r="B92" s="12"/>
      <c r="C92" s="12"/>
      <c r="D92" s="8"/>
      <c r="E92" s="18"/>
      <c r="F92" s="18"/>
      <c r="G92" s="18"/>
      <c r="H92" s="18"/>
      <c r="I92" s="18"/>
      <c r="J92" s="18"/>
      <c r="K92" s="18"/>
      <c r="L92" s="2"/>
      <c r="M92" s="8"/>
    </row>
  </sheetData>
  <mergeCells count="34">
    <mergeCell ref="A31:M31"/>
    <mergeCell ref="L6:M6"/>
    <mergeCell ref="A29:M29"/>
    <mergeCell ref="A30:M30"/>
    <mergeCell ref="B6:C6"/>
    <mergeCell ref="A6:A8"/>
    <mergeCell ref="D6:E6"/>
    <mergeCell ref="A32:M32"/>
    <mergeCell ref="A33:A35"/>
    <mergeCell ref="B33:C33"/>
    <mergeCell ref="D33:E33"/>
    <mergeCell ref="H33:I33"/>
    <mergeCell ref="F33:G33"/>
    <mergeCell ref="J33:K33"/>
    <mergeCell ref="L33:M33"/>
    <mergeCell ref="E84:I84"/>
    <mergeCell ref="A81:M81"/>
    <mergeCell ref="A82:M82"/>
    <mergeCell ref="A83:M83"/>
    <mergeCell ref="A56:M56"/>
    <mergeCell ref="A57:M57"/>
    <mergeCell ref="A79:M79"/>
    <mergeCell ref="A80:M80"/>
    <mergeCell ref="E61:I61"/>
    <mergeCell ref="A58:M58"/>
    <mergeCell ref="A59:M59"/>
    <mergeCell ref="A60:M60"/>
    <mergeCell ref="A3:M3"/>
    <mergeCell ref="F6:G6"/>
    <mergeCell ref="H6:I6"/>
    <mergeCell ref="A2:M2"/>
    <mergeCell ref="J6:K6"/>
    <mergeCell ref="A4:M4"/>
    <mergeCell ref="A5:M5"/>
  </mergeCells>
  <phoneticPr fontId="2" type="noConversion"/>
  <printOptions horizontalCentered="1"/>
  <pageMargins left="0" right="0" top="0.74803149606299213" bottom="0.74803149606299213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4"/>
  <sheetViews>
    <sheetView view="pageBreakPreview" topLeftCell="A49" zoomScale="70" zoomScaleNormal="70" zoomScaleSheetLayoutView="70" workbookViewId="0">
      <selection activeCell="C62" sqref="C62"/>
    </sheetView>
  </sheetViews>
  <sheetFormatPr defaultColWidth="9.140625" defaultRowHeight="27" customHeight="1" x14ac:dyDescent="0.35"/>
  <cols>
    <col min="1" max="1" width="5.42578125" style="39" customWidth="1"/>
    <col min="2" max="2" width="44.5703125" style="38" customWidth="1"/>
    <col min="3" max="3" width="38" style="38" customWidth="1"/>
    <col min="4" max="4" width="32" style="39" customWidth="1"/>
    <col min="5" max="5" width="14.85546875" style="39" customWidth="1"/>
    <col min="6" max="6" width="15.28515625" style="39" customWidth="1"/>
    <col min="7" max="7" width="14.7109375" style="39" customWidth="1"/>
    <col min="8" max="8" width="15.42578125" style="56" customWidth="1"/>
    <col min="9" max="9" width="15.42578125" style="86" customWidth="1"/>
    <col min="10" max="10" width="25.85546875" style="39" customWidth="1"/>
    <col min="11" max="11" width="24.5703125" style="38" customWidth="1"/>
    <col min="12" max="12" width="14" style="38" customWidth="1"/>
    <col min="13" max="13" width="9.140625" style="38"/>
    <col min="14" max="14" width="16.85546875" style="38" customWidth="1"/>
    <col min="15" max="16384" width="9.140625" style="38"/>
  </cols>
  <sheetData>
    <row r="1" spans="1:12" s="46" customFormat="1" ht="27" customHeight="1" x14ac:dyDescent="0.35">
      <c r="A1" s="57"/>
      <c r="B1" s="58"/>
      <c r="C1" s="58"/>
      <c r="D1" s="59" t="s">
        <v>13</v>
      </c>
      <c r="E1" s="59">
        <v>6</v>
      </c>
      <c r="F1" s="60"/>
      <c r="G1" s="60"/>
      <c r="H1" s="60"/>
      <c r="I1" s="60"/>
      <c r="J1" s="60"/>
      <c r="K1" s="61"/>
      <c r="L1" s="101" t="s">
        <v>41</v>
      </c>
    </row>
    <row r="2" spans="1:12" ht="27" customHeight="1" x14ac:dyDescent="0.4">
      <c r="A2" s="320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31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27" customHeight="1" x14ac:dyDescent="0.4">
      <c r="A5" s="320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7" customHeight="1" x14ac:dyDescent="0.4">
      <c r="A6" s="91" t="s">
        <v>69</v>
      </c>
      <c r="B6" s="91"/>
      <c r="C6" s="91"/>
      <c r="D6" s="91"/>
      <c r="E6" s="129"/>
      <c r="F6" s="129"/>
      <c r="G6" s="129"/>
      <c r="H6" s="129"/>
      <c r="I6" s="264"/>
      <c r="J6" s="129"/>
      <c r="K6" s="129"/>
      <c r="L6" s="93"/>
    </row>
    <row r="7" spans="1:12" ht="27" customHeight="1" x14ac:dyDescent="0.4">
      <c r="A7" s="91" t="s">
        <v>68</v>
      </c>
      <c r="B7" s="91"/>
      <c r="C7" s="129"/>
      <c r="D7" s="129"/>
      <c r="E7" s="129"/>
      <c r="F7" s="129"/>
      <c r="G7" s="129"/>
      <c r="H7" s="129"/>
      <c r="I7" s="264"/>
      <c r="J7" s="129"/>
      <c r="K7" s="129"/>
      <c r="L7" s="93"/>
    </row>
    <row r="8" spans="1:12" ht="27" customHeight="1" x14ac:dyDescent="0.4">
      <c r="A8" s="130"/>
      <c r="B8" s="321" t="s">
        <v>46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</row>
    <row r="9" spans="1:12" ht="27" customHeight="1" x14ac:dyDescent="0.4">
      <c r="A9" s="316" t="s">
        <v>54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7" customHeight="1" x14ac:dyDescent="0.35">
      <c r="A10" s="127"/>
      <c r="B10" s="63"/>
      <c r="C10" s="64"/>
      <c r="D10" s="68" t="s">
        <v>6</v>
      </c>
      <c r="E10" s="317" t="s">
        <v>11</v>
      </c>
      <c r="F10" s="318"/>
      <c r="G10" s="318"/>
      <c r="H10" s="318"/>
      <c r="I10" s="319"/>
      <c r="J10" s="128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27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112"/>
      <c r="D13" s="113"/>
      <c r="E13" s="117"/>
      <c r="F13" s="117"/>
      <c r="G13" s="117"/>
      <c r="H13" s="117"/>
      <c r="I13" s="117"/>
      <c r="J13" s="132"/>
      <c r="K13" s="135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36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36"/>
      <c r="L15" s="68"/>
    </row>
    <row r="16" spans="1:12" ht="27" customHeight="1" x14ac:dyDescent="0.35">
      <c r="A16" s="79"/>
      <c r="B16" s="131"/>
      <c r="C16" s="85"/>
      <c r="D16" s="76"/>
      <c r="E16" s="120"/>
      <c r="F16" s="120"/>
      <c r="G16" s="120"/>
      <c r="H16" s="120"/>
      <c r="I16" s="120"/>
      <c r="J16" s="246"/>
      <c r="K16" s="136"/>
      <c r="L16" s="68"/>
    </row>
    <row r="17" spans="1:12" ht="27" customHeight="1" x14ac:dyDescent="0.35">
      <c r="A17" s="68"/>
      <c r="B17" s="131"/>
      <c r="C17" s="85"/>
      <c r="D17" s="77"/>
      <c r="E17" s="78"/>
      <c r="F17" s="78"/>
      <c r="G17" s="78"/>
      <c r="H17" s="78"/>
      <c r="I17" s="78"/>
      <c r="J17" s="145"/>
      <c r="K17" s="136"/>
      <c r="L17" s="68"/>
    </row>
    <row r="18" spans="1:12" ht="27" customHeight="1" x14ac:dyDescent="0.35">
      <c r="A18" s="68"/>
      <c r="B18" s="131"/>
      <c r="C18" s="85"/>
      <c r="D18" s="77"/>
      <c r="E18" s="78"/>
      <c r="F18" s="77"/>
      <c r="G18" s="77"/>
      <c r="H18" s="77"/>
      <c r="I18" s="77"/>
      <c r="J18" s="145"/>
      <c r="K18" s="136"/>
      <c r="L18" s="68"/>
    </row>
    <row r="19" spans="1:12" ht="27" customHeight="1" x14ac:dyDescent="0.35">
      <c r="A19" s="68"/>
      <c r="B19" s="69"/>
      <c r="C19" s="69"/>
      <c r="D19" s="77"/>
      <c r="E19" s="80"/>
      <c r="F19" s="80"/>
      <c r="G19" s="80"/>
      <c r="H19" s="80"/>
      <c r="I19" s="80"/>
      <c r="J19" s="133"/>
      <c r="K19" s="134"/>
      <c r="L19" s="79"/>
    </row>
    <row r="20" spans="1:12" ht="27" customHeight="1" x14ac:dyDescent="0.35">
      <c r="A20" s="68"/>
      <c r="B20" s="76"/>
      <c r="C20" s="85"/>
      <c r="D20" s="77"/>
      <c r="E20" s="81"/>
      <c r="F20" s="81"/>
      <c r="G20" s="81"/>
      <c r="H20" s="81"/>
      <c r="I20" s="81"/>
      <c r="J20" s="76"/>
      <c r="K20" s="136"/>
      <c r="L20" s="68"/>
    </row>
    <row r="21" spans="1:12" ht="27" customHeight="1" x14ac:dyDescent="0.35">
      <c r="A21" s="40"/>
      <c r="B21" s="76"/>
      <c r="C21" s="85"/>
      <c r="D21" s="77"/>
      <c r="E21" s="81"/>
      <c r="F21" s="69"/>
      <c r="G21" s="69"/>
      <c r="H21" s="69"/>
      <c r="I21" s="69"/>
      <c r="J21" s="76"/>
      <c r="K21" s="136"/>
      <c r="L21" s="68"/>
    </row>
    <row r="22" spans="1:12" ht="27" customHeight="1" x14ac:dyDescent="0.35">
      <c r="A22" s="79"/>
      <c r="B22" s="131"/>
      <c r="C22" s="85"/>
      <c r="D22" s="76"/>
      <c r="E22" s="120"/>
      <c r="F22" s="120"/>
      <c r="G22" s="120"/>
      <c r="H22" s="120"/>
      <c r="I22" s="120"/>
      <c r="J22" s="246"/>
      <c r="K22" s="136"/>
      <c r="L22" s="68"/>
    </row>
    <row r="23" spans="1:12" ht="27" customHeight="1" x14ac:dyDescent="0.35">
      <c r="A23" s="79"/>
      <c r="B23" s="131"/>
      <c r="C23" s="85"/>
      <c r="D23" s="77"/>
      <c r="E23" s="78"/>
      <c r="F23" s="78"/>
      <c r="G23" s="78"/>
      <c r="H23" s="78"/>
      <c r="I23" s="78"/>
      <c r="J23" s="145"/>
      <c r="K23" s="136"/>
      <c r="L23" s="68"/>
    </row>
    <row r="24" spans="1:12" ht="27" customHeight="1" x14ac:dyDescent="0.35">
      <c r="A24" s="79"/>
      <c r="B24" s="131"/>
      <c r="C24" s="85"/>
      <c r="D24" s="77"/>
      <c r="E24" s="78"/>
      <c r="F24" s="78"/>
      <c r="G24" s="78"/>
      <c r="H24" s="78"/>
      <c r="I24" s="78"/>
      <c r="J24" s="145"/>
      <c r="K24" s="136"/>
      <c r="L24" s="68"/>
    </row>
    <row r="25" spans="1:12" ht="27" customHeight="1" x14ac:dyDescent="0.35">
      <c r="A25" s="79"/>
      <c r="B25" s="131"/>
      <c r="C25" s="85"/>
      <c r="D25" s="77"/>
      <c r="E25" s="78"/>
      <c r="F25" s="78"/>
      <c r="G25" s="78"/>
      <c r="H25" s="78"/>
      <c r="I25" s="78"/>
      <c r="J25" s="145"/>
      <c r="K25" s="136"/>
      <c r="L25" s="68"/>
    </row>
    <row r="26" spans="1:12" ht="27" customHeight="1" x14ac:dyDescent="0.35">
      <c r="A26" s="79"/>
      <c r="B26" s="131"/>
      <c r="C26" s="85"/>
      <c r="D26" s="77"/>
      <c r="E26" s="78"/>
      <c r="F26" s="78"/>
      <c r="G26" s="78"/>
      <c r="H26" s="78"/>
      <c r="I26" s="78"/>
      <c r="J26" s="145"/>
      <c r="K26" s="136"/>
      <c r="L26" s="68"/>
    </row>
    <row r="27" spans="1:12" ht="27" customHeight="1" x14ac:dyDescent="0.35">
      <c r="A27" s="79"/>
      <c r="B27" s="131"/>
      <c r="C27" s="85"/>
      <c r="D27" s="77"/>
      <c r="E27" s="78"/>
      <c r="F27" s="78"/>
      <c r="G27" s="78"/>
      <c r="H27" s="78"/>
      <c r="I27" s="78"/>
      <c r="J27" s="145"/>
      <c r="K27" s="136"/>
      <c r="L27" s="68"/>
    </row>
    <row r="28" spans="1:12" ht="27" customHeight="1" x14ac:dyDescent="0.35">
      <c r="A28" s="79"/>
      <c r="B28" s="131"/>
      <c r="C28" s="85"/>
      <c r="D28" s="77"/>
      <c r="E28" s="78"/>
      <c r="F28" s="77"/>
      <c r="G28" s="77"/>
      <c r="H28" s="77"/>
      <c r="I28" s="77"/>
      <c r="J28" s="145"/>
      <c r="K28" s="136"/>
      <c r="L28" s="68"/>
    </row>
    <row r="29" spans="1:12" ht="27" customHeight="1" x14ac:dyDescent="0.35">
      <c r="A29" s="79"/>
      <c r="B29" s="131"/>
      <c r="C29" s="85"/>
      <c r="D29" s="76"/>
      <c r="E29" s="78"/>
      <c r="F29" s="78"/>
      <c r="G29" s="78"/>
      <c r="H29" s="78"/>
      <c r="I29" s="78"/>
      <c r="J29" s="246"/>
      <c r="K29" s="136"/>
      <c r="L29" s="68"/>
    </row>
    <row r="30" spans="1:12" ht="27" customHeight="1" x14ac:dyDescent="0.35">
      <c r="A30" s="79"/>
      <c r="B30" s="131"/>
      <c r="C30" s="85"/>
      <c r="D30" s="77"/>
      <c r="E30" s="78"/>
      <c r="F30" s="78"/>
      <c r="G30" s="78"/>
      <c r="H30" s="78"/>
      <c r="I30" s="78"/>
      <c r="J30" s="145"/>
      <c r="K30" s="136"/>
      <c r="L30" s="68"/>
    </row>
    <row r="31" spans="1:12" ht="27" customHeight="1" x14ac:dyDescent="0.35">
      <c r="A31" s="79"/>
      <c r="B31" s="131"/>
      <c r="C31" s="69"/>
      <c r="D31" s="77"/>
      <c r="E31" s="78"/>
      <c r="F31" s="77"/>
      <c r="G31" s="77"/>
      <c r="H31" s="77"/>
      <c r="I31" s="77"/>
      <c r="J31" s="145"/>
      <c r="K31" s="136"/>
      <c r="L31" s="79"/>
    </row>
    <row r="32" spans="1:12" ht="27" customHeight="1" x14ac:dyDescent="0.35">
      <c r="A32" s="42"/>
      <c r="B32" s="44"/>
      <c r="C32" s="43"/>
      <c r="D32" s="49"/>
      <c r="E32" s="124"/>
      <c r="F32" s="124"/>
      <c r="G32" s="124"/>
      <c r="H32" s="124"/>
      <c r="I32" s="124"/>
      <c r="J32" s="42"/>
      <c r="K32" s="137"/>
      <c r="L32" s="42"/>
    </row>
    <row r="33" spans="1:12" ht="27" customHeight="1" x14ac:dyDescent="0.35">
      <c r="A33" s="57"/>
      <c r="B33" s="58"/>
      <c r="C33" s="58"/>
      <c r="D33" s="59" t="s">
        <v>13</v>
      </c>
      <c r="E33" s="59">
        <v>7</v>
      </c>
      <c r="F33" s="60"/>
      <c r="G33" s="60"/>
      <c r="H33" s="60"/>
      <c r="I33" s="60"/>
      <c r="J33" s="60"/>
      <c r="K33" s="153"/>
      <c r="L33" s="101" t="s">
        <v>41</v>
      </c>
    </row>
    <row r="34" spans="1:12" ht="27" customHeight="1" x14ac:dyDescent="0.4">
      <c r="A34" s="320" t="s">
        <v>3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1:12" ht="27" customHeight="1" x14ac:dyDescent="0.4">
      <c r="A35" s="320" t="s">
        <v>119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1:12" ht="27" customHeight="1" x14ac:dyDescent="0.4">
      <c r="A36" s="320" t="s">
        <v>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12" ht="27" customHeight="1" x14ac:dyDescent="0.4">
      <c r="A37" s="320" t="s">
        <v>45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</row>
    <row r="38" spans="1:12" ht="27" customHeight="1" x14ac:dyDescent="0.4">
      <c r="A38" s="91" t="s">
        <v>69</v>
      </c>
      <c r="B38" s="91"/>
      <c r="C38" s="91"/>
      <c r="D38" s="91"/>
      <c r="E38" s="288"/>
      <c r="F38" s="288"/>
      <c r="G38" s="288"/>
      <c r="H38" s="288"/>
      <c r="I38" s="288"/>
      <c r="J38" s="288"/>
      <c r="K38" s="288"/>
      <c r="L38" s="93"/>
    </row>
    <row r="39" spans="1:12" ht="27" customHeight="1" x14ac:dyDescent="0.4">
      <c r="A39" s="91" t="s">
        <v>70</v>
      </c>
      <c r="B39" s="91"/>
      <c r="C39" s="288"/>
      <c r="D39" s="288"/>
      <c r="E39" s="288"/>
      <c r="F39" s="288"/>
      <c r="G39" s="288"/>
      <c r="H39" s="288"/>
      <c r="I39" s="288"/>
      <c r="J39" s="288"/>
      <c r="K39" s="288"/>
      <c r="L39" s="93"/>
    </row>
    <row r="40" spans="1:12" ht="27" customHeight="1" x14ac:dyDescent="0.4">
      <c r="A40" s="289"/>
      <c r="B40" s="321" t="s">
        <v>46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ht="27" customHeight="1" x14ac:dyDescent="0.4">
      <c r="A41" s="316" t="s">
        <v>55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</row>
    <row r="42" spans="1:12" ht="27" customHeight="1" x14ac:dyDescent="0.35">
      <c r="A42" s="266"/>
      <c r="B42" s="63"/>
      <c r="C42" s="64"/>
      <c r="D42" s="68" t="s">
        <v>6</v>
      </c>
      <c r="E42" s="317" t="s">
        <v>11</v>
      </c>
      <c r="F42" s="318"/>
      <c r="G42" s="318"/>
      <c r="H42" s="318"/>
      <c r="I42" s="319"/>
      <c r="J42" s="267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266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292"/>
      <c r="B45" s="89" t="s">
        <v>101</v>
      </c>
      <c r="C45" s="63"/>
      <c r="D45" s="74"/>
      <c r="E45" s="119"/>
      <c r="F45" s="119"/>
      <c r="G45" s="119"/>
      <c r="H45" s="119"/>
      <c r="I45" s="119"/>
      <c r="J45" s="150"/>
      <c r="K45" s="171"/>
      <c r="L45" s="66"/>
    </row>
    <row r="46" spans="1:12" ht="27" customHeight="1" x14ac:dyDescent="0.35">
      <c r="A46" s="68"/>
      <c r="B46" s="76"/>
      <c r="C46" s="85"/>
      <c r="D46" s="77"/>
      <c r="E46" s="84"/>
      <c r="F46" s="151"/>
      <c r="G46" s="151"/>
      <c r="H46" s="151"/>
      <c r="I46" s="151"/>
      <c r="J46" s="145"/>
      <c r="K46" s="149"/>
      <c r="L46" s="68"/>
    </row>
    <row r="47" spans="1:12" ht="27" customHeight="1" x14ac:dyDescent="0.35">
      <c r="A47" s="68"/>
      <c r="B47" s="76"/>
      <c r="C47" s="85"/>
      <c r="D47" s="77"/>
      <c r="E47" s="84"/>
      <c r="F47" s="84"/>
      <c r="G47" s="84"/>
      <c r="H47" s="84"/>
      <c r="I47" s="84"/>
      <c r="J47" s="145"/>
      <c r="K47" s="149"/>
      <c r="L47" s="68"/>
    </row>
    <row r="48" spans="1:12" ht="27" customHeight="1" x14ac:dyDescent="0.35">
      <c r="A48" s="68"/>
      <c r="B48" s="76"/>
      <c r="C48" s="85"/>
      <c r="D48" s="76"/>
      <c r="E48" s="84"/>
      <c r="F48" s="84"/>
      <c r="G48" s="84"/>
      <c r="H48" s="84"/>
      <c r="I48" s="84"/>
      <c r="J48" s="155"/>
      <c r="K48" s="149"/>
      <c r="L48" s="68"/>
    </row>
    <row r="49" spans="1:12" ht="27" customHeight="1" x14ac:dyDescent="0.35">
      <c r="A49" s="68"/>
      <c r="B49" s="76"/>
      <c r="C49" s="85"/>
      <c r="D49" s="76"/>
      <c r="E49" s="84"/>
      <c r="F49" s="84"/>
      <c r="G49" s="84"/>
      <c r="H49" s="84"/>
      <c r="I49" s="84"/>
      <c r="J49" s="155"/>
      <c r="K49" s="149"/>
      <c r="L49" s="68"/>
    </row>
    <row r="50" spans="1:12" ht="27" customHeight="1" x14ac:dyDescent="0.35">
      <c r="A50" s="68"/>
      <c r="B50" s="76"/>
      <c r="C50" s="85"/>
      <c r="D50" s="76"/>
      <c r="E50" s="84"/>
      <c r="F50" s="68"/>
      <c r="G50" s="68"/>
      <c r="H50" s="68"/>
      <c r="I50" s="68"/>
      <c r="J50" s="155"/>
      <c r="K50" s="149"/>
      <c r="L50" s="68"/>
    </row>
    <row r="51" spans="1:12" ht="27" customHeight="1" x14ac:dyDescent="0.35">
      <c r="A51" s="68"/>
      <c r="B51" s="76"/>
      <c r="C51" s="69"/>
      <c r="D51" s="77"/>
      <c r="E51" s="81"/>
      <c r="F51" s="81"/>
      <c r="G51" s="81"/>
      <c r="H51" s="81"/>
      <c r="I51" s="81"/>
      <c r="J51" s="246"/>
      <c r="K51" s="149"/>
      <c r="L51" s="68"/>
    </row>
    <row r="52" spans="1:12" ht="27" customHeight="1" x14ac:dyDescent="0.35">
      <c r="A52" s="68"/>
      <c r="B52" s="76"/>
      <c r="C52" s="69"/>
      <c r="D52" s="77"/>
      <c r="E52" s="81"/>
      <c r="F52" s="81"/>
      <c r="G52" s="81"/>
      <c r="H52" s="81"/>
      <c r="I52" s="81"/>
      <c r="J52" s="145"/>
      <c r="K52" s="149"/>
      <c r="L52" s="68"/>
    </row>
    <row r="53" spans="1:12" ht="27" customHeight="1" x14ac:dyDescent="0.35">
      <c r="A53" s="68"/>
      <c r="B53" s="76"/>
      <c r="C53" s="69"/>
      <c r="D53" s="77"/>
      <c r="E53" s="81"/>
      <c r="F53" s="81"/>
      <c r="G53" s="81"/>
      <c r="H53" s="81"/>
      <c r="I53" s="81"/>
      <c r="J53" s="145"/>
      <c r="K53" s="149"/>
      <c r="L53" s="68"/>
    </row>
    <row r="54" spans="1:12" ht="27" customHeight="1" x14ac:dyDescent="0.35">
      <c r="A54" s="68"/>
      <c r="B54" s="76"/>
      <c r="C54" s="69"/>
      <c r="D54" s="77"/>
      <c r="E54" s="81"/>
      <c r="F54" s="81"/>
      <c r="G54" s="81"/>
      <c r="H54" s="81"/>
      <c r="I54" s="81"/>
      <c r="J54" s="155"/>
      <c r="K54" s="149"/>
      <c r="L54" s="68"/>
    </row>
    <row r="55" spans="1:12" ht="27" customHeight="1" x14ac:dyDescent="0.35">
      <c r="A55" s="68"/>
      <c r="B55" s="76"/>
      <c r="C55" s="69"/>
      <c r="D55" s="77"/>
      <c r="E55" s="81"/>
      <c r="F55" s="81"/>
      <c r="G55" s="81"/>
      <c r="H55" s="81"/>
      <c r="I55" s="81"/>
      <c r="J55" s="155"/>
      <c r="K55" s="149"/>
      <c r="L55" s="68"/>
    </row>
    <row r="56" spans="1:12" ht="27" customHeight="1" x14ac:dyDescent="0.35">
      <c r="A56" s="68"/>
      <c r="B56" s="76"/>
      <c r="C56" s="69"/>
      <c r="D56" s="77"/>
      <c r="E56" s="81"/>
      <c r="F56" s="81"/>
      <c r="G56" s="81"/>
      <c r="H56" s="81"/>
      <c r="I56" s="81"/>
      <c r="J56" s="155"/>
      <c r="K56" s="149"/>
      <c r="L56" s="68"/>
    </row>
    <row r="57" spans="1:12" ht="27" customHeight="1" x14ac:dyDescent="0.35">
      <c r="A57" s="68"/>
      <c r="B57" s="76"/>
      <c r="C57" s="69"/>
      <c r="D57" s="77"/>
      <c r="E57" s="81"/>
      <c r="F57" s="81"/>
      <c r="G57" s="81"/>
      <c r="H57" s="81"/>
      <c r="I57" s="81"/>
      <c r="J57" s="155"/>
      <c r="K57" s="149"/>
      <c r="L57" s="68"/>
    </row>
    <row r="58" spans="1:12" ht="27" customHeight="1" x14ac:dyDescent="0.35">
      <c r="A58" s="79"/>
      <c r="B58" s="76"/>
      <c r="C58" s="85"/>
      <c r="D58" s="76"/>
      <c r="E58" s="120"/>
      <c r="F58" s="120"/>
      <c r="G58" s="120"/>
      <c r="H58" s="120"/>
      <c r="I58" s="120"/>
      <c r="J58" s="246"/>
      <c r="K58" s="149"/>
      <c r="L58" s="68"/>
    </row>
    <row r="59" spans="1:12" ht="27" customHeight="1" x14ac:dyDescent="0.35">
      <c r="A59" s="79"/>
      <c r="B59" s="76"/>
      <c r="C59" s="85"/>
      <c r="D59" s="77"/>
      <c r="E59" s="78"/>
      <c r="F59" s="78"/>
      <c r="G59" s="78"/>
      <c r="H59" s="78"/>
      <c r="I59" s="78"/>
      <c r="J59" s="145"/>
      <c r="K59" s="149"/>
      <c r="L59" s="68"/>
    </row>
    <row r="60" spans="1:12" ht="27" customHeight="1" x14ac:dyDescent="0.35">
      <c r="A60" s="79"/>
      <c r="B60" s="76"/>
      <c r="C60" s="85"/>
      <c r="D60" s="77"/>
      <c r="E60" s="78"/>
      <c r="F60" s="77"/>
      <c r="G60" s="77"/>
      <c r="H60" s="77"/>
      <c r="I60" s="77"/>
      <c r="J60" s="145"/>
      <c r="K60" s="149"/>
      <c r="L60" s="68"/>
    </row>
    <row r="61" spans="1:12" ht="27" customHeight="1" x14ac:dyDescent="0.35">
      <c r="A61" s="79"/>
      <c r="B61" s="69"/>
      <c r="C61" s="69"/>
      <c r="D61" s="77"/>
      <c r="E61" s="81"/>
      <c r="F61" s="81"/>
      <c r="G61" s="81"/>
      <c r="H61" s="81"/>
      <c r="I61" s="81"/>
      <c r="J61" s="246"/>
      <c r="K61" s="139"/>
      <c r="L61" s="68"/>
    </row>
    <row r="62" spans="1:12" ht="27" customHeight="1" x14ac:dyDescent="0.35">
      <c r="A62" s="79"/>
      <c r="B62" s="69"/>
      <c r="C62" s="69"/>
      <c r="D62" s="77"/>
      <c r="E62" s="81"/>
      <c r="F62" s="69"/>
      <c r="G62" s="69"/>
      <c r="H62" s="69"/>
      <c r="I62" s="69"/>
      <c r="J62" s="145"/>
      <c r="K62" s="139"/>
      <c r="L62" s="79"/>
    </row>
    <row r="63" spans="1:12" ht="27" customHeight="1" x14ac:dyDescent="0.35">
      <c r="A63" s="68"/>
      <c r="B63" s="76"/>
      <c r="C63" s="85"/>
      <c r="D63" s="76"/>
      <c r="E63" s="81"/>
      <c r="F63" s="81"/>
      <c r="G63" s="81"/>
      <c r="H63" s="81"/>
      <c r="I63" s="81"/>
      <c r="J63" s="145"/>
      <c r="K63" s="149"/>
      <c r="L63" s="68"/>
    </row>
    <row r="64" spans="1:12" ht="27" customHeight="1" x14ac:dyDescent="0.35">
      <c r="A64" s="48"/>
      <c r="B64" s="43"/>
      <c r="C64" s="43"/>
      <c r="D64" s="48"/>
      <c r="E64" s="48"/>
      <c r="F64" s="48"/>
      <c r="G64" s="48"/>
      <c r="H64" s="48"/>
      <c r="I64" s="48"/>
      <c r="J64" s="48"/>
      <c r="K64" s="43"/>
      <c r="L64" s="43"/>
    </row>
  </sheetData>
  <mergeCells count="14">
    <mergeCell ref="E10:I10"/>
    <mergeCell ref="A2:L2"/>
    <mergeCell ref="A3:L3"/>
    <mergeCell ref="A4:L4"/>
    <mergeCell ref="A5:L5"/>
    <mergeCell ref="B8:L8"/>
    <mergeCell ref="A9:L9"/>
    <mergeCell ref="A41:L41"/>
    <mergeCell ref="E42:I42"/>
    <mergeCell ref="A34:L34"/>
    <mergeCell ref="A35:L35"/>
    <mergeCell ref="A36:L36"/>
    <mergeCell ref="A37:L37"/>
    <mergeCell ref="B40:L40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3"/>
  <sheetViews>
    <sheetView view="pageBreakPreview" topLeftCell="A175" zoomScale="70" zoomScaleNormal="100" zoomScaleSheetLayoutView="70" workbookViewId="0">
      <selection activeCell="C188" sqref="C188"/>
    </sheetView>
  </sheetViews>
  <sheetFormatPr defaultColWidth="9.140625" defaultRowHeight="27" customHeight="1" x14ac:dyDescent="0.35"/>
  <cols>
    <col min="1" max="1" width="5.42578125" style="56" customWidth="1"/>
    <col min="2" max="2" width="44.42578125" style="38" customWidth="1"/>
    <col min="3" max="3" width="40.42578125" style="38" customWidth="1"/>
    <col min="4" max="4" width="30.7109375" style="56" customWidth="1"/>
    <col min="5" max="8" width="16.7109375" style="56" customWidth="1"/>
    <col min="9" max="9" width="16.28515625" style="86" customWidth="1"/>
    <col min="10" max="10" width="23.7109375" style="56" customWidth="1"/>
    <col min="11" max="11" width="22.5703125" style="38" customWidth="1"/>
    <col min="12" max="12" width="14" style="38" customWidth="1"/>
    <col min="13" max="16384" width="9.140625" style="38"/>
  </cols>
  <sheetData>
    <row r="1" spans="1:12" ht="27" customHeight="1" x14ac:dyDescent="0.35">
      <c r="A1" s="183"/>
      <c r="B1" s="97"/>
      <c r="C1" s="97"/>
      <c r="D1" s="98" t="s">
        <v>13</v>
      </c>
      <c r="E1" s="59">
        <v>8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0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31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27" customHeight="1" x14ac:dyDescent="0.4">
      <c r="A5" s="320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7" customHeight="1" x14ac:dyDescent="0.4">
      <c r="A6" s="91" t="s">
        <v>71</v>
      </c>
      <c r="B6" s="91"/>
      <c r="C6" s="91"/>
      <c r="D6" s="91"/>
      <c r="E6" s="181"/>
      <c r="F6" s="181"/>
      <c r="G6" s="181"/>
      <c r="H6" s="181"/>
      <c r="I6" s="264"/>
      <c r="J6" s="181"/>
      <c r="K6" s="181"/>
      <c r="L6" s="93"/>
    </row>
    <row r="7" spans="1:12" ht="27" customHeight="1" x14ac:dyDescent="0.4">
      <c r="A7" s="91" t="s">
        <v>72</v>
      </c>
      <c r="B7" s="91"/>
      <c r="C7" s="181"/>
      <c r="D7" s="181"/>
      <c r="E7" s="181"/>
      <c r="F7" s="181"/>
      <c r="G7" s="181"/>
      <c r="H7" s="181"/>
      <c r="I7" s="264"/>
      <c r="J7" s="181"/>
      <c r="K7" s="181"/>
      <c r="L7" s="93"/>
    </row>
    <row r="8" spans="1:12" ht="27" customHeight="1" x14ac:dyDescent="0.4">
      <c r="A8" s="182"/>
      <c r="B8" s="321" t="s">
        <v>47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</row>
    <row r="9" spans="1:12" ht="27" customHeight="1" x14ac:dyDescent="0.4">
      <c r="A9" s="316" t="s">
        <v>56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7" customHeight="1" x14ac:dyDescent="0.35">
      <c r="A10" s="179"/>
      <c r="B10" s="63"/>
      <c r="C10" s="64"/>
      <c r="D10" s="68" t="s">
        <v>6</v>
      </c>
      <c r="E10" s="317" t="s">
        <v>11</v>
      </c>
      <c r="F10" s="318"/>
      <c r="G10" s="318"/>
      <c r="H10" s="318"/>
      <c r="I10" s="319"/>
      <c r="J10" s="180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79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63"/>
      <c r="D13" s="77"/>
      <c r="E13" s="107"/>
      <c r="F13" s="107"/>
      <c r="G13" s="107"/>
      <c r="H13" s="276"/>
      <c r="I13" s="276"/>
      <c r="J13" s="157"/>
      <c r="K13" s="192"/>
      <c r="L13" s="66"/>
    </row>
    <row r="14" spans="1:12" ht="27" customHeight="1" x14ac:dyDescent="0.35">
      <c r="A14" s="79"/>
      <c r="B14" s="76"/>
      <c r="C14" s="85"/>
      <c r="D14" s="77"/>
      <c r="E14" s="78"/>
      <c r="F14" s="78"/>
      <c r="G14" s="78"/>
      <c r="H14" s="78"/>
      <c r="I14" s="78"/>
      <c r="J14" s="148"/>
      <c r="K14" s="149"/>
      <c r="L14" s="68"/>
    </row>
    <row r="15" spans="1:12" ht="27" customHeight="1" x14ac:dyDescent="0.35">
      <c r="A15" s="79"/>
      <c r="B15" s="76"/>
      <c r="C15" s="85"/>
      <c r="D15" s="77"/>
      <c r="E15" s="78"/>
      <c r="F15" s="77"/>
      <c r="G15" s="77"/>
      <c r="H15" s="277"/>
      <c r="I15" s="277"/>
      <c r="J15" s="148"/>
      <c r="K15" s="149"/>
      <c r="L15" s="68"/>
    </row>
    <row r="16" spans="1:12" ht="27" customHeight="1" x14ac:dyDescent="0.35">
      <c r="A16" s="79"/>
      <c r="B16" s="85"/>
      <c r="C16" s="85"/>
      <c r="D16" s="76"/>
      <c r="E16" s="275"/>
      <c r="F16" s="275"/>
      <c r="G16" s="275"/>
      <c r="H16" s="275"/>
      <c r="I16" s="275"/>
      <c r="J16" s="76"/>
      <c r="K16" s="156"/>
      <c r="L16" s="68"/>
    </row>
    <row r="17" spans="1:12" ht="27" customHeight="1" x14ac:dyDescent="0.35">
      <c r="A17" s="79"/>
      <c r="B17" s="76"/>
      <c r="C17" s="85"/>
      <c r="D17" s="77"/>
      <c r="E17" s="78"/>
      <c r="F17" s="78"/>
      <c r="G17" s="78"/>
      <c r="H17" s="78"/>
      <c r="I17" s="78"/>
      <c r="J17" s="149"/>
      <c r="K17" s="149"/>
      <c r="L17" s="68"/>
    </row>
    <row r="18" spans="1:12" ht="27" customHeight="1" x14ac:dyDescent="0.35">
      <c r="A18" s="79"/>
      <c r="B18" s="76"/>
      <c r="C18" s="85"/>
      <c r="D18" s="77"/>
      <c r="E18" s="78"/>
      <c r="F18" s="77"/>
      <c r="G18" s="77"/>
      <c r="H18" s="77"/>
      <c r="I18" s="77"/>
      <c r="J18" s="148"/>
      <c r="K18" s="148"/>
      <c r="L18" s="68"/>
    </row>
    <row r="19" spans="1:12" ht="27" customHeight="1" x14ac:dyDescent="0.35">
      <c r="A19" s="79"/>
      <c r="B19" s="76"/>
      <c r="C19" s="85"/>
      <c r="D19" s="76"/>
      <c r="E19" s="120"/>
      <c r="F19" s="120"/>
      <c r="G19" s="120"/>
      <c r="H19" s="120"/>
      <c r="I19" s="120"/>
      <c r="J19" s="149"/>
      <c r="K19" s="149"/>
      <c r="L19" s="68"/>
    </row>
    <row r="20" spans="1:12" ht="27" customHeight="1" x14ac:dyDescent="0.35">
      <c r="A20" s="79"/>
      <c r="B20" s="76"/>
      <c r="C20" s="85"/>
      <c r="D20" s="77"/>
      <c r="E20" s="78"/>
      <c r="F20" s="78"/>
      <c r="G20" s="78"/>
      <c r="H20" s="78"/>
      <c r="I20" s="78"/>
      <c r="J20" s="149"/>
      <c r="K20" s="149"/>
      <c r="L20" s="68"/>
    </row>
    <row r="21" spans="1:12" ht="27" customHeight="1" x14ac:dyDescent="0.35">
      <c r="A21" s="79"/>
      <c r="B21" s="76"/>
      <c r="C21" s="85"/>
      <c r="D21" s="77"/>
      <c r="E21" s="78"/>
      <c r="F21" s="77"/>
      <c r="G21" s="77"/>
      <c r="H21" s="77"/>
      <c r="I21" s="77"/>
      <c r="J21" s="148"/>
      <c r="K21" s="148"/>
      <c r="L21" s="68"/>
    </row>
    <row r="22" spans="1:12" ht="27" customHeight="1" x14ac:dyDescent="0.35">
      <c r="A22" s="79"/>
      <c r="B22" s="76"/>
      <c r="C22" s="85"/>
      <c r="D22" s="76"/>
      <c r="E22" s="120"/>
      <c r="F22" s="120"/>
      <c r="G22" s="120"/>
      <c r="H22" s="120"/>
      <c r="I22" s="120"/>
      <c r="J22" s="149"/>
      <c r="K22" s="149"/>
      <c r="L22" s="68"/>
    </row>
    <row r="23" spans="1:12" s="46" customFormat="1" ht="27" customHeight="1" x14ac:dyDescent="0.35">
      <c r="A23" s="79"/>
      <c r="B23" s="76"/>
      <c r="C23" s="85"/>
      <c r="D23" s="77"/>
      <c r="E23" s="78"/>
      <c r="F23" s="78"/>
      <c r="G23" s="78"/>
      <c r="H23" s="78"/>
      <c r="I23" s="78"/>
      <c r="J23" s="149"/>
      <c r="K23" s="149"/>
      <c r="L23" s="68"/>
    </row>
    <row r="24" spans="1:12" s="46" customFormat="1" ht="27" customHeight="1" x14ac:dyDescent="0.35">
      <c r="A24" s="79"/>
      <c r="B24" s="76"/>
      <c r="C24" s="85"/>
      <c r="D24" s="77"/>
      <c r="E24" s="78"/>
      <c r="F24" s="77"/>
      <c r="G24" s="77"/>
      <c r="H24" s="77"/>
      <c r="I24" s="77"/>
      <c r="J24" s="148"/>
      <c r="K24" s="148"/>
      <c r="L24" s="68"/>
    </row>
    <row r="25" spans="1:12" s="46" customFormat="1" ht="27" customHeight="1" x14ac:dyDescent="0.35">
      <c r="A25" s="79"/>
      <c r="B25" s="76"/>
      <c r="C25" s="85"/>
      <c r="D25" s="77"/>
      <c r="E25" s="78"/>
      <c r="F25" s="78"/>
      <c r="G25" s="78"/>
      <c r="H25" s="78"/>
      <c r="I25" s="78"/>
      <c r="J25" s="149"/>
      <c r="K25" s="149"/>
      <c r="L25" s="68"/>
    </row>
    <row r="26" spans="1:12" s="46" customFormat="1" ht="27" customHeight="1" x14ac:dyDescent="0.35">
      <c r="A26" s="79"/>
      <c r="B26" s="76"/>
      <c r="C26" s="85"/>
      <c r="D26" s="77"/>
      <c r="E26" s="78"/>
      <c r="F26" s="77"/>
      <c r="G26" s="77"/>
      <c r="H26" s="77"/>
      <c r="I26" s="77"/>
      <c r="J26" s="148"/>
      <c r="K26" s="148"/>
      <c r="L26" s="68"/>
    </row>
    <row r="27" spans="1:12" s="46" customFormat="1" ht="27" customHeight="1" x14ac:dyDescent="0.35">
      <c r="A27" s="79"/>
      <c r="B27" s="76"/>
      <c r="C27" s="85"/>
      <c r="D27" s="76"/>
      <c r="E27" s="120"/>
      <c r="F27" s="120"/>
      <c r="G27" s="120"/>
      <c r="H27" s="120"/>
      <c r="I27" s="120"/>
      <c r="J27" s="149"/>
      <c r="K27" s="149"/>
      <c r="L27" s="68"/>
    </row>
    <row r="28" spans="1:12" s="46" customFormat="1" ht="27" customHeight="1" x14ac:dyDescent="0.35">
      <c r="A28" s="79"/>
      <c r="B28" s="76"/>
      <c r="C28" s="85"/>
      <c r="D28" s="77"/>
      <c r="E28" s="78"/>
      <c r="F28" s="78"/>
      <c r="G28" s="78"/>
      <c r="H28" s="78"/>
      <c r="I28" s="78"/>
      <c r="J28" s="149"/>
      <c r="K28" s="149"/>
      <c r="L28" s="68"/>
    </row>
    <row r="29" spans="1:12" s="46" customFormat="1" ht="27" customHeight="1" x14ac:dyDescent="0.35">
      <c r="A29" s="79"/>
      <c r="B29" s="76"/>
      <c r="C29" s="85"/>
      <c r="D29" s="77"/>
      <c r="E29" s="78"/>
      <c r="F29" s="78"/>
      <c r="G29" s="78"/>
      <c r="H29" s="78"/>
      <c r="I29" s="78"/>
      <c r="J29" s="149"/>
      <c r="K29" s="149"/>
      <c r="L29" s="68"/>
    </row>
    <row r="30" spans="1:12" s="46" customFormat="1" ht="27" customHeight="1" x14ac:dyDescent="0.35">
      <c r="A30" s="79"/>
      <c r="B30" s="76"/>
      <c r="C30" s="85"/>
      <c r="D30" s="77"/>
      <c r="E30" s="78"/>
      <c r="F30" s="78"/>
      <c r="G30" s="78"/>
      <c r="H30" s="78"/>
      <c r="I30" s="78"/>
      <c r="J30" s="149"/>
      <c r="K30" s="149"/>
      <c r="L30" s="68"/>
    </row>
    <row r="31" spans="1:12" s="46" customFormat="1" ht="27" customHeight="1" x14ac:dyDescent="0.35">
      <c r="A31" s="79"/>
      <c r="B31" s="76"/>
      <c r="C31" s="85"/>
      <c r="D31" s="77"/>
      <c r="E31" s="78"/>
      <c r="F31" s="78"/>
      <c r="G31" s="78"/>
      <c r="H31" s="78"/>
      <c r="I31" s="78"/>
      <c r="J31" s="149"/>
      <c r="K31" s="149"/>
      <c r="L31" s="68"/>
    </row>
    <row r="32" spans="1:12" s="46" customFormat="1" ht="27" customHeight="1" x14ac:dyDescent="0.35">
      <c r="A32" s="90"/>
      <c r="B32" s="109"/>
      <c r="C32" s="71"/>
      <c r="D32" s="108"/>
      <c r="E32" s="110"/>
      <c r="F32" s="108"/>
      <c r="G32" s="108"/>
      <c r="H32" s="108"/>
      <c r="I32" s="108"/>
      <c r="J32" s="154"/>
      <c r="K32" s="154"/>
      <c r="L32" s="73"/>
    </row>
    <row r="33" spans="1:12" ht="27" customHeight="1" x14ac:dyDescent="0.35">
      <c r="A33" s="252"/>
      <c r="B33" s="97"/>
      <c r="C33" s="97"/>
      <c r="D33" s="98" t="s">
        <v>13</v>
      </c>
      <c r="E33" s="59">
        <v>9</v>
      </c>
      <c r="F33" s="99"/>
      <c r="G33" s="99"/>
      <c r="H33" s="99"/>
      <c r="I33" s="99"/>
      <c r="J33" s="99"/>
      <c r="K33" s="100"/>
      <c r="L33" s="101" t="s">
        <v>41</v>
      </c>
    </row>
    <row r="34" spans="1:12" ht="27" customHeight="1" x14ac:dyDescent="0.4">
      <c r="A34" s="320" t="s">
        <v>3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1:12" ht="27" customHeight="1" x14ac:dyDescent="0.4">
      <c r="A35" s="320" t="s">
        <v>119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1:12" ht="27" customHeight="1" x14ac:dyDescent="0.4">
      <c r="A36" s="320" t="s">
        <v>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12" ht="27" customHeight="1" x14ac:dyDescent="0.4">
      <c r="A37" s="320" t="s">
        <v>8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</row>
    <row r="38" spans="1:12" ht="27" customHeight="1" x14ac:dyDescent="0.4">
      <c r="A38" s="91" t="s">
        <v>73</v>
      </c>
      <c r="B38" s="91"/>
      <c r="C38" s="91"/>
      <c r="D38" s="91"/>
      <c r="E38" s="248"/>
      <c r="F38" s="248"/>
      <c r="G38" s="248"/>
      <c r="H38" s="248"/>
      <c r="I38" s="264"/>
      <c r="J38" s="248"/>
      <c r="K38" s="248"/>
      <c r="L38" s="93"/>
    </row>
    <row r="39" spans="1:12" ht="27" customHeight="1" x14ac:dyDescent="0.4">
      <c r="A39" s="91" t="s">
        <v>74</v>
      </c>
      <c r="B39" s="91"/>
      <c r="C39" s="248"/>
      <c r="D39" s="248"/>
      <c r="E39" s="248"/>
      <c r="F39" s="248"/>
      <c r="G39" s="248"/>
      <c r="H39" s="248"/>
      <c r="I39" s="264"/>
      <c r="J39" s="248"/>
      <c r="K39" s="248"/>
      <c r="L39" s="93"/>
    </row>
    <row r="40" spans="1:12" ht="27" customHeight="1" x14ac:dyDescent="0.4">
      <c r="A40" s="251"/>
      <c r="B40" s="321" t="s">
        <v>47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ht="27" customHeight="1" x14ac:dyDescent="0.4">
      <c r="A41" s="316" t="s">
        <v>99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</row>
    <row r="42" spans="1:12" ht="27" customHeight="1" x14ac:dyDescent="0.35">
      <c r="A42" s="249"/>
      <c r="B42" s="63"/>
      <c r="C42" s="64"/>
      <c r="D42" s="68" t="s">
        <v>6</v>
      </c>
      <c r="E42" s="317" t="s">
        <v>11</v>
      </c>
      <c r="F42" s="318"/>
      <c r="G42" s="318"/>
      <c r="H42" s="318"/>
      <c r="I42" s="319"/>
      <c r="J42" s="250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249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89"/>
      <c r="B45" s="89" t="s">
        <v>101</v>
      </c>
      <c r="C45" s="63"/>
      <c r="D45" s="113"/>
      <c r="E45" s="114"/>
      <c r="F45" s="114"/>
      <c r="G45" s="114"/>
      <c r="H45" s="114"/>
      <c r="I45" s="114"/>
      <c r="J45" s="253"/>
      <c r="K45" s="107"/>
      <c r="L45" s="66"/>
    </row>
    <row r="46" spans="1:12" ht="27" customHeight="1" x14ac:dyDescent="0.35">
      <c r="A46" s="79"/>
      <c r="B46" s="245"/>
      <c r="C46" s="85"/>
      <c r="D46" s="77"/>
      <c r="E46" s="81"/>
      <c r="F46" s="81"/>
      <c r="G46" s="81"/>
      <c r="H46" s="81"/>
      <c r="I46" s="81"/>
      <c r="J46" s="163"/>
      <c r="K46" s="82"/>
      <c r="L46" s="68"/>
    </row>
    <row r="47" spans="1:12" ht="27" customHeight="1" x14ac:dyDescent="0.35">
      <c r="A47" s="79"/>
      <c r="B47" s="69"/>
      <c r="C47" s="69"/>
      <c r="D47" s="77"/>
      <c r="E47" s="81"/>
      <c r="F47" s="81"/>
      <c r="G47" s="81"/>
      <c r="H47" s="81"/>
      <c r="I47" s="81"/>
      <c r="J47" s="162"/>
      <c r="K47" s="82"/>
      <c r="L47" s="79"/>
    </row>
    <row r="48" spans="1:12" ht="27" customHeight="1" x14ac:dyDescent="0.35">
      <c r="A48" s="76"/>
      <c r="B48" s="69"/>
      <c r="C48" s="69"/>
      <c r="D48" s="77"/>
      <c r="E48" s="81"/>
      <c r="F48" s="81"/>
      <c r="G48" s="81"/>
      <c r="H48" s="81"/>
      <c r="I48" s="81"/>
      <c r="J48" s="81"/>
      <c r="K48" s="82"/>
      <c r="L48" s="79"/>
    </row>
    <row r="49" spans="1:12" ht="27" customHeight="1" x14ac:dyDescent="0.35">
      <c r="A49" s="175"/>
      <c r="B49" s="76"/>
      <c r="C49" s="85"/>
      <c r="D49" s="77"/>
      <c r="E49" s="78"/>
      <c r="F49" s="78"/>
      <c r="G49" s="78"/>
      <c r="H49" s="78"/>
      <c r="I49" s="78"/>
      <c r="J49" s="145"/>
      <c r="K49" s="172"/>
      <c r="L49" s="68"/>
    </row>
    <row r="50" spans="1:12" ht="27" customHeight="1" x14ac:dyDescent="0.35">
      <c r="A50" s="175"/>
      <c r="B50" s="243"/>
      <c r="C50" s="85"/>
      <c r="D50" s="77"/>
      <c r="E50" s="78"/>
      <c r="F50" s="78"/>
      <c r="G50" s="78"/>
      <c r="H50" s="78"/>
      <c r="I50" s="78"/>
      <c r="J50" s="145"/>
      <c r="K50" s="172"/>
      <c r="L50" s="68"/>
    </row>
    <row r="51" spans="1:12" ht="27" customHeight="1" x14ac:dyDescent="0.35">
      <c r="A51" s="175"/>
      <c r="B51" s="243"/>
      <c r="C51" s="85"/>
      <c r="D51" s="76"/>
      <c r="E51" s="120"/>
      <c r="F51" s="120"/>
      <c r="G51" s="120"/>
      <c r="H51" s="120"/>
      <c r="I51" s="120"/>
      <c r="J51" s="246"/>
      <c r="K51" s="172"/>
      <c r="L51" s="68"/>
    </row>
    <row r="52" spans="1:12" ht="27" customHeight="1" x14ac:dyDescent="0.35">
      <c r="A52" s="175"/>
      <c r="B52" s="76"/>
      <c r="C52" s="85"/>
      <c r="D52" s="77"/>
      <c r="E52" s="78"/>
      <c r="F52" s="78"/>
      <c r="G52" s="78"/>
      <c r="H52" s="78"/>
      <c r="I52" s="78"/>
      <c r="J52" s="145"/>
      <c r="K52" s="172"/>
      <c r="L52" s="68"/>
    </row>
    <row r="53" spans="1:12" ht="27" customHeight="1" x14ac:dyDescent="0.35">
      <c r="A53" s="175"/>
      <c r="B53" s="76"/>
      <c r="C53" s="85"/>
      <c r="D53" s="77"/>
      <c r="E53" s="78"/>
      <c r="F53" s="78"/>
      <c r="G53" s="78"/>
      <c r="H53" s="78"/>
      <c r="I53" s="78"/>
      <c r="J53" s="77"/>
      <c r="K53" s="172"/>
      <c r="L53" s="68"/>
    </row>
    <row r="54" spans="1:12" ht="27" customHeight="1" x14ac:dyDescent="0.35">
      <c r="A54" s="79"/>
      <c r="B54" s="243"/>
      <c r="C54" s="69"/>
      <c r="D54" s="77"/>
      <c r="E54" s="80"/>
      <c r="F54" s="79"/>
      <c r="G54" s="79"/>
      <c r="H54" s="79"/>
      <c r="I54" s="79"/>
      <c r="J54" s="77"/>
      <c r="K54" s="82"/>
      <c r="L54" s="68"/>
    </row>
    <row r="55" spans="1:12" ht="28.5" customHeight="1" x14ac:dyDescent="0.35">
      <c r="A55" s="68"/>
      <c r="B55" s="76"/>
      <c r="C55" s="85"/>
      <c r="D55" s="77"/>
      <c r="E55" s="81"/>
      <c r="F55" s="81"/>
      <c r="G55" s="81"/>
      <c r="H55" s="81"/>
      <c r="I55" s="81"/>
      <c r="J55" s="85"/>
      <c r="K55" s="111"/>
      <c r="L55" s="68"/>
    </row>
    <row r="56" spans="1:12" ht="28.5" customHeight="1" x14ac:dyDescent="0.35">
      <c r="A56" s="68"/>
      <c r="B56" s="76"/>
      <c r="C56" s="85"/>
      <c r="D56" s="77"/>
      <c r="E56" s="81"/>
      <c r="F56" s="81"/>
      <c r="G56" s="81"/>
      <c r="H56" s="81"/>
      <c r="I56" s="81"/>
      <c r="J56" s="85"/>
      <c r="K56" s="111"/>
      <c r="L56" s="68"/>
    </row>
    <row r="57" spans="1:12" ht="28.5" customHeight="1" x14ac:dyDescent="0.35">
      <c r="A57" s="68"/>
      <c r="B57" s="76"/>
      <c r="C57" s="85"/>
      <c r="D57" s="77"/>
      <c r="E57" s="81"/>
      <c r="F57" s="81"/>
      <c r="G57" s="81"/>
      <c r="H57" s="81"/>
      <c r="I57" s="81"/>
      <c r="J57" s="85"/>
      <c r="K57" s="111"/>
      <c r="L57" s="68"/>
    </row>
    <row r="58" spans="1:12" ht="28.5" customHeight="1" x14ac:dyDescent="0.35">
      <c r="A58" s="68"/>
      <c r="B58" s="76"/>
      <c r="C58" s="85"/>
      <c r="D58" s="77"/>
      <c r="E58" s="81"/>
      <c r="F58" s="81"/>
      <c r="G58" s="81"/>
      <c r="H58" s="81"/>
      <c r="I58" s="81"/>
      <c r="J58" s="85"/>
      <c r="K58" s="111"/>
      <c r="L58" s="68"/>
    </row>
    <row r="59" spans="1:12" ht="28.5" customHeight="1" x14ac:dyDescent="0.35">
      <c r="A59" s="68"/>
      <c r="B59" s="76"/>
      <c r="C59" s="85"/>
      <c r="D59" s="77"/>
      <c r="E59" s="81"/>
      <c r="F59" s="69"/>
      <c r="G59" s="69"/>
      <c r="H59" s="69"/>
      <c r="I59" s="69"/>
      <c r="J59" s="85"/>
      <c r="K59" s="111"/>
      <c r="L59" s="68"/>
    </row>
    <row r="60" spans="1:12" ht="27" customHeight="1" x14ac:dyDescent="0.35">
      <c r="A60" s="79"/>
      <c r="B60" s="69"/>
      <c r="C60" s="69"/>
      <c r="D60" s="77"/>
      <c r="E60" s="81"/>
      <c r="F60" s="81"/>
      <c r="G60" s="81"/>
      <c r="H60" s="81"/>
      <c r="I60" s="81"/>
      <c r="J60" s="162"/>
      <c r="K60" s="82"/>
      <c r="L60" s="79"/>
    </row>
    <row r="61" spans="1:12" ht="27" customHeight="1" x14ac:dyDescent="0.35">
      <c r="A61" s="79"/>
      <c r="B61" s="69"/>
      <c r="C61" s="69"/>
      <c r="D61" s="77"/>
      <c r="E61" s="81"/>
      <c r="F61" s="81"/>
      <c r="G61" s="81"/>
      <c r="H61" s="81"/>
      <c r="I61" s="81"/>
      <c r="J61" s="162"/>
      <c r="K61" s="82"/>
      <c r="L61" s="79"/>
    </row>
    <row r="62" spans="1:12" ht="27" customHeight="1" x14ac:dyDescent="0.35">
      <c r="A62" s="76"/>
      <c r="B62" s="69"/>
      <c r="C62" s="69"/>
      <c r="D62" s="77"/>
      <c r="E62" s="81"/>
      <c r="F62" s="81"/>
      <c r="G62" s="81"/>
      <c r="H62" s="81"/>
      <c r="I62" s="81"/>
      <c r="J62" s="81"/>
      <c r="K62" s="82"/>
      <c r="L62" s="79"/>
    </row>
    <row r="63" spans="1:12" ht="27" customHeight="1" x14ac:dyDescent="0.35">
      <c r="A63" s="76"/>
      <c r="B63" s="69"/>
      <c r="C63" s="69"/>
      <c r="D63" s="77"/>
      <c r="E63" s="81"/>
      <c r="F63" s="69"/>
      <c r="G63" s="69"/>
      <c r="H63" s="69"/>
      <c r="I63" s="69"/>
      <c r="J63" s="69"/>
      <c r="K63" s="82"/>
      <c r="L63" s="79"/>
    </row>
    <row r="64" spans="1:12" ht="27" customHeight="1" x14ac:dyDescent="0.35">
      <c r="A64" s="73"/>
      <c r="B64" s="109"/>
      <c r="C64" s="71"/>
      <c r="D64" s="109"/>
      <c r="E64" s="118"/>
      <c r="F64" s="118"/>
      <c r="G64" s="118"/>
      <c r="H64" s="118"/>
      <c r="I64" s="118"/>
      <c r="J64" s="184"/>
      <c r="K64" s="116"/>
      <c r="L64" s="73"/>
    </row>
    <row r="65" spans="1:12" ht="27" customHeight="1" x14ac:dyDescent="0.35">
      <c r="A65" s="247"/>
      <c r="B65" s="97"/>
      <c r="C65" s="97"/>
      <c r="D65" s="98" t="s">
        <v>13</v>
      </c>
      <c r="E65" s="59">
        <v>10</v>
      </c>
      <c r="F65" s="99"/>
      <c r="G65" s="99"/>
      <c r="H65" s="99"/>
      <c r="I65" s="99"/>
      <c r="J65" s="99"/>
      <c r="K65" s="100"/>
      <c r="L65" s="101" t="s">
        <v>41</v>
      </c>
    </row>
    <row r="66" spans="1:12" ht="27" customHeight="1" x14ac:dyDescent="0.4">
      <c r="A66" s="320" t="s">
        <v>3</v>
      </c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</row>
    <row r="67" spans="1:12" ht="27" customHeight="1" x14ac:dyDescent="0.4">
      <c r="A67" s="320" t="s">
        <v>119</v>
      </c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</row>
    <row r="68" spans="1:12" ht="27" customHeight="1" x14ac:dyDescent="0.4">
      <c r="A68" s="320" t="s">
        <v>31</v>
      </c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</row>
    <row r="69" spans="1:12" ht="27" customHeight="1" x14ac:dyDescent="0.4">
      <c r="A69" s="320" t="s">
        <v>8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</row>
    <row r="70" spans="1:12" ht="27" customHeight="1" x14ac:dyDescent="0.4">
      <c r="A70" s="91" t="s">
        <v>100</v>
      </c>
      <c r="B70" s="91"/>
      <c r="C70" s="91"/>
      <c r="D70" s="91"/>
      <c r="E70" s="248"/>
      <c r="F70" s="248"/>
      <c r="G70" s="248"/>
      <c r="H70" s="248"/>
      <c r="I70" s="264"/>
      <c r="J70" s="248"/>
      <c r="K70" s="248"/>
      <c r="L70" s="93"/>
    </row>
    <row r="71" spans="1:12" ht="27" customHeight="1" x14ac:dyDescent="0.4">
      <c r="A71" s="91" t="s">
        <v>75</v>
      </c>
      <c r="B71" s="91"/>
      <c r="C71" s="248"/>
      <c r="D71" s="248"/>
      <c r="E71" s="248"/>
      <c r="F71" s="248"/>
      <c r="G71" s="248"/>
      <c r="H71" s="248"/>
      <c r="I71" s="264"/>
      <c r="J71" s="248"/>
      <c r="K71" s="248"/>
      <c r="L71" s="93"/>
    </row>
    <row r="72" spans="1:12" ht="27" customHeight="1" x14ac:dyDescent="0.4">
      <c r="A72" s="251"/>
      <c r="B72" s="321" t="s">
        <v>47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</row>
    <row r="73" spans="1:12" ht="27" customHeight="1" x14ac:dyDescent="0.4">
      <c r="A73" s="316" t="s">
        <v>57</v>
      </c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</row>
    <row r="74" spans="1:12" ht="27" customHeight="1" x14ac:dyDescent="0.35">
      <c r="A74" s="249"/>
      <c r="B74" s="63"/>
      <c r="C74" s="64"/>
      <c r="D74" s="68" t="s">
        <v>6</v>
      </c>
      <c r="E74" s="317" t="s">
        <v>11</v>
      </c>
      <c r="F74" s="318"/>
      <c r="G74" s="318"/>
      <c r="H74" s="318"/>
      <c r="I74" s="319"/>
      <c r="J74" s="250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249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7" customHeight="1" x14ac:dyDescent="0.35">
      <c r="A77" s="175"/>
      <c r="B77" s="89" t="s">
        <v>101</v>
      </c>
      <c r="C77" s="85"/>
      <c r="D77" s="77"/>
      <c r="E77" s="78"/>
      <c r="F77" s="78"/>
      <c r="G77" s="78"/>
      <c r="H77" s="78"/>
      <c r="I77" s="78"/>
      <c r="J77" s="145"/>
      <c r="K77" s="172"/>
      <c r="L77" s="68"/>
    </row>
    <row r="78" spans="1:12" ht="27" customHeight="1" x14ac:dyDescent="0.35">
      <c r="A78" s="175"/>
      <c r="B78" s="243"/>
      <c r="C78" s="85"/>
      <c r="D78" s="77"/>
      <c r="E78" s="78"/>
      <c r="F78" s="78"/>
      <c r="G78" s="78"/>
      <c r="H78" s="78"/>
      <c r="I78" s="78"/>
      <c r="J78" s="145"/>
      <c r="K78" s="172"/>
      <c r="L78" s="68"/>
    </row>
    <row r="79" spans="1:12" ht="27" customHeight="1" x14ac:dyDescent="0.35">
      <c r="A79" s="175"/>
      <c r="B79" s="243"/>
      <c r="C79" s="85"/>
      <c r="D79" s="76"/>
      <c r="E79" s="120"/>
      <c r="F79" s="120"/>
      <c r="G79" s="120"/>
      <c r="H79" s="120"/>
      <c r="I79" s="120"/>
      <c r="J79" s="246"/>
      <c r="K79" s="172"/>
      <c r="L79" s="68"/>
    </row>
    <row r="80" spans="1:12" ht="27" customHeight="1" x14ac:dyDescent="0.35">
      <c r="A80" s="175"/>
      <c r="B80" s="243"/>
      <c r="C80" s="85"/>
      <c r="D80" s="76"/>
      <c r="E80" s="120"/>
      <c r="F80" s="120"/>
      <c r="G80" s="120"/>
      <c r="H80" s="120"/>
      <c r="I80" s="120"/>
      <c r="J80" s="246"/>
      <c r="K80" s="172"/>
      <c r="L80" s="68"/>
    </row>
    <row r="81" spans="1:12" ht="27" customHeight="1" x14ac:dyDescent="0.35">
      <c r="A81" s="175"/>
      <c r="B81" s="243"/>
      <c r="C81" s="85"/>
      <c r="D81" s="76"/>
      <c r="E81" s="120"/>
      <c r="F81" s="120"/>
      <c r="G81" s="120"/>
      <c r="H81" s="120"/>
      <c r="I81" s="120"/>
      <c r="J81" s="246"/>
      <c r="K81" s="172"/>
      <c r="L81" s="68"/>
    </row>
    <row r="82" spans="1:12" ht="27" customHeight="1" x14ac:dyDescent="0.35">
      <c r="A82" s="175"/>
      <c r="B82" s="243"/>
      <c r="C82" s="85"/>
      <c r="D82" s="76"/>
      <c r="E82" s="120"/>
      <c r="F82" s="120"/>
      <c r="G82" s="120"/>
      <c r="H82" s="120"/>
      <c r="I82" s="120"/>
      <c r="J82" s="246"/>
      <c r="K82" s="172"/>
      <c r="L82" s="68"/>
    </row>
    <row r="83" spans="1:12" ht="27" customHeight="1" x14ac:dyDescent="0.35">
      <c r="A83" s="175"/>
      <c r="B83" s="243"/>
      <c r="C83" s="85"/>
      <c r="D83" s="76"/>
      <c r="E83" s="120"/>
      <c r="F83" s="120"/>
      <c r="G83" s="120"/>
      <c r="H83" s="120"/>
      <c r="I83" s="120"/>
      <c r="J83" s="246"/>
      <c r="K83" s="172"/>
      <c r="L83" s="68"/>
    </row>
    <row r="84" spans="1:12" ht="27" customHeight="1" x14ac:dyDescent="0.35">
      <c r="A84" s="175"/>
      <c r="B84" s="243"/>
      <c r="C84" s="85"/>
      <c r="D84" s="76"/>
      <c r="E84" s="120"/>
      <c r="F84" s="120"/>
      <c r="G84" s="120"/>
      <c r="H84" s="120"/>
      <c r="I84" s="120"/>
      <c r="J84" s="246"/>
      <c r="K84" s="172"/>
      <c r="L84" s="68"/>
    </row>
    <row r="85" spans="1:12" ht="27" customHeight="1" x14ac:dyDescent="0.35">
      <c r="A85" s="175"/>
      <c r="B85" s="243"/>
      <c r="C85" s="85"/>
      <c r="D85" s="76"/>
      <c r="E85" s="120"/>
      <c r="F85" s="120"/>
      <c r="G85" s="120"/>
      <c r="H85" s="120"/>
      <c r="I85" s="120"/>
      <c r="J85" s="246"/>
      <c r="K85" s="172"/>
      <c r="L85" s="68"/>
    </row>
    <row r="86" spans="1:12" ht="27" customHeight="1" x14ac:dyDescent="0.35">
      <c r="A86" s="175"/>
      <c r="B86" s="76"/>
      <c r="C86" s="85"/>
      <c r="D86" s="77"/>
      <c r="E86" s="78"/>
      <c r="F86" s="78"/>
      <c r="G86" s="78"/>
      <c r="H86" s="78"/>
      <c r="I86" s="78"/>
      <c r="J86" s="145"/>
      <c r="K86" s="172"/>
      <c r="L86" s="68"/>
    </row>
    <row r="87" spans="1:12" ht="27" customHeight="1" x14ac:dyDescent="0.35">
      <c r="A87" s="175"/>
      <c r="B87" s="76"/>
      <c r="C87" s="85"/>
      <c r="D87" s="77"/>
      <c r="E87" s="78"/>
      <c r="F87" s="78"/>
      <c r="G87" s="78"/>
      <c r="H87" s="78"/>
      <c r="I87" s="78"/>
      <c r="J87" s="77"/>
      <c r="K87" s="172"/>
      <c r="L87" s="68"/>
    </row>
    <row r="88" spans="1:12" ht="27" customHeight="1" x14ac:dyDescent="0.35">
      <c r="A88" s="79"/>
      <c r="B88" s="243"/>
      <c r="C88" s="69"/>
      <c r="D88" s="77"/>
      <c r="E88" s="80"/>
      <c r="F88" s="79"/>
      <c r="G88" s="79"/>
      <c r="H88" s="79"/>
      <c r="I88" s="79"/>
      <c r="J88" s="77"/>
      <c r="K88" s="82"/>
      <c r="L88" s="68"/>
    </row>
    <row r="89" spans="1:12" ht="27" customHeight="1" x14ac:dyDescent="0.35">
      <c r="A89" s="79"/>
      <c r="B89" s="243"/>
      <c r="C89" s="69"/>
      <c r="D89" s="77"/>
      <c r="E89" s="80"/>
      <c r="F89" s="79"/>
      <c r="G89" s="79"/>
      <c r="H89" s="79"/>
      <c r="I89" s="79"/>
      <c r="J89" s="77"/>
      <c r="K89" s="82"/>
      <c r="L89" s="68"/>
    </row>
    <row r="90" spans="1:12" ht="27" customHeight="1" x14ac:dyDescent="0.35">
      <c r="A90" s="79"/>
      <c r="B90" s="243"/>
      <c r="C90" s="69"/>
      <c r="D90" s="77"/>
      <c r="E90" s="80"/>
      <c r="F90" s="79"/>
      <c r="G90" s="79"/>
      <c r="H90" s="79"/>
      <c r="I90" s="79"/>
      <c r="J90" s="77"/>
      <c r="K90" s="82"/>
      <c r="L90" s="68"/>
    </row>
    <row r="91" spans="1:12" ht="27" customHeight="1" x14ac:dyDescent="0.35">
      <c r="A91" s="79"/>
      <c r="B91" s="243"/>
      <c r="C91" s="69"/>
      <c r="D91" s="77"/>
      <c r="E91" s="80"/>
      <c r="F91" s="79"/>
      <c r="G91" s="79"/>
      <c r="H91" s="79"/>
      <c r="I91" s="79"/>
      <c r="J91" s="77"/>
      <c r="K91" s="82"/>
      <c r="L91" s="68"/>
    </row>
    <row r="92" spans="1:12" ht="27" customHeight="1" x14ac:dyDescent="0.35">
      <c r="A92" s="79"/>
      <c r="B92" s="243"/>
      <c r="C92" s="69"/>
      <c r="D92" s="77"/>
      <c r="E92" s="80"/>
      <c r="F92" s="79"/>
      <c r="G92" s="79"/>
      <c r="H92" s="79"/>
      <c r="I92" s="79"/>
      <c r="J92" s="77"/>
      <c r="K92" s="82"/>
      <c r="L92" s="68"/>
    </row>
    <row r="93" spans="1:12" ht="27" customHeight="1" x14ac:dyDescent="0.35">
      <c r="A93" s="79"/>
      <c r="B93" s="243"/>
      <c r="C93" s="69"/>
      <c r="D93" s="77"/>
      <c r="E93" s="80"/>
      <c r="F93" s="79"/>
      <c r="G93" s="79"/>
      <c r="H93" s="79"/>
      <c r="I93" s="79"/>
      <c r="J93" s="77"/>
      <c r="K93" s="82"/>
      <c r="L93" s="68"/>
    </row>
    <row r="94" spans="1:12" ht="27" customHeight="1" x14ac:dyDescent="0.35">
      <c r="A94" s="79"/>
      <c r="B94" s="243"/>
      <c r="C94" s="69"/>
      <c r="D94" s="77"/>
      <c r="E94" s="80"/>
      <c r="F94" s="79"/>
      <c r="G94" s="79"/>
      <c r="H94" s="79"/>
      <c r="I94" s="79"/>
      <c r="J94" s="77"/>
      <c r="K94" s="82"/>
      <c r="L94" s="68"/>
    </row>
    <row r="95" spans="1:12" ht="32.25" customHeight="1" x14ac:dyDescent="0.35">
      <c r="A95" s="79"/>
      <c r="B95" s="69"/>
      <c r="C95" s="85"/>
      <c r="D95" s="77"/>
      <c r="E95" s="78"/>
      <c r="F95" s="78"/>
      <c r="G95" s="78"/>
      <c r="H95" s="78"/>
      <c r="I95" s="78"/>
      <c r="J95" s="164"/>
      <c r="K95" s="111"/>
      <c r="L95" s="68"/>
    </row>
    <row r="96" spans="1:12" ht="24" customHeight="1" x14ac:dyDescent="0.35">
      <c r="A96" s="73"/>
      <c r="B96" s="109"/>
      <c r="C96" s="71"/>
      <c r="D96" s="109"/>
      <c r="E96" s="118"/>
      <c r="F96" s="118"/>
      <c r="G96" s="118"/>
      <c r="H96" s="118"/>
      <c r="I96" s="118"/>
      <c r="J96" s="184"/>
      <c r="K96" s="116"/>
      <c r="L96" s="73"/>
    </row>
    <row r="97" spans="1:12" ht="27" hidden="1" customHeight="1" x14ac:dyDescent="0.35">
      <c r="A97" s="96"/>
      <c r="B97" s="97"/>
      <c r="C97" s="97"/>
      <c r="D97" s="98" t="s">
        <v>13</v>
      </c>
      <c r="E97" s="98">
        <v>69</v>
      </c>
      <c r="F97" s="99"/>
      <c r="G97" s="99"/>
      <c r="H97" s="99"/>
      <c r="I97" s="99"/>
      <c r="J97" s="99"/>
      <c r="K97" s="100"/>
      <c r="L97" s="102" t="s">
        <v>32</v>
      </c>
    </row>
    <row r="98" spans="1:12" ht="27" customHeight="1" x14ac:dyDescent="0.35">
      <c r="A98" s="252"/>
      <c r="B98" s="97"/>
      <c r="C98" s="97"/>
      <c r="D98" s="98"/>
      <c r="E98" s="59">
        <v>11</v>
      </c>
      <c r="F98" s="99"/>
      <c r="G98" s="99"/>
      <c r="H98" s="99"/>
      <c r="I98" s="99"/>
      <c r="J98" s="99"/>
      <c r="K98" s="100"/>
      <c r="L98" s="101" t="s">
        <v>41</v>
      </c>
    </row>
    <row r="99" spans="1:12" ht="25.5" customHeight="1" x14ac:dyDescent="0.4">
      <c r="A99" s="320" t="s">
        <v>3</v>
      </c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</row>
    <row r="100" spans="1:12" ht="27" customHeight="1" x14ac:dyDescent="0.4">
      <c r="A100" s="320" t="s">
        <v>127</v>
      </c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</row>
    <row r="101" spans="1:12" ht="27" customHeight="1" x14ac:dyDescent="0.4">
      <c r="A101" s="320" t="s">
        <v>31</v>
      </c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</row>
    <row r="102" spans="1:12" ht="27" customHeight="1" x14ac:dyDescent="0.4">
      <c r="A102" s="320" t="s">
        <v>8</v>
      </c>
      <c r="B102" s="32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</row>
    <row r="103" spans="1:12" ht="27" customHeight="1" x14ac:dyDescent="0.4">
      <c r="A103" s="91" t="s">
        <v>73</v>
      </c>
      <c r="B103" s="91"/>
      <c r="C103" s="91"/>
      <c r="D103" s="91"/>
      <c r="E103" s="283"/>
      <c r="F103" s="283"/>
      <c r="G103" s="283"/>
      <c r="H103" s="283"/>
      <c r="I103" s="283"/>
      <c r="J103" s="283"/>
      <c r="K103" s="283"/>
      <c r="L103" s="93"/>
    </row>
    <row r="104" spans="1:12" ht="27" customHeight="1" x14ac:dyDescent="0.4">
      <c r="A104" s="91" t="s">
        <v>76</v>
      </c>
      <c r="B104" s="91"/>
      <c r="C104" s="283"/>
      <c r="D104" s="283"/>
      <c r="E104" s="283"/>
      <c r="F104" s="283"/>
      <c r="G104" s="283"/>
      <c r="H104" s="283"/>
      <c r="I104" s="283"/>
      <c r="J104" s="283"/>
      <c r="K104" s="283"/>
      <c r="L104" s="93"/>
    </row>
    <row r="105" spans="1:12" ht="27" customHeight="1" x14ac:dyDescent="0.4">
      <c r="A105" s="284"/>
      <c r="B105" s="321" t="s">
        <v>47</v>
      </c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</row>
    <row r="106" spans="1:12" ht="27" customHeight="1" x14ac:dyDescent="0.4">
      <c r="A106" s="316" t="s">
        <v>58</v>
      </c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</row>
    <row r="107" spans="1:12" ht="27" customHeight="1" x14ac:dyDescent="0.35">
      <c r="A107" s="266"/>
      <c r="B107" s="63"/>
      <c r="C107" s="64"/>
      <c r="D107" s="68" t="s">
        <v>6</v>
      </c>
      <c r="E107" s="317" t="s">
        <v>11</v>
      </c>
      <c r="F107" s="318"/>
      <c r="G107" s="318"/>
      <c r="H107" s="318"/>
      <c r="I107" s="319"/>
      <c r="J107" s="267" t="s">
        <v>18</v>
      </c>
      <c r="K107" s="66"/>
      <c r="L107" s="89" t="s">
        <v>14</v>
      </c>
    </row>
    <row r="108" spans="1:12" ht="27" customHeight="1" x14ac:dyDescent="0.35">
      <c r="A108" s="67" t="s">
        <v>4</v>
      </c>
      <c r="B108" s="68" t="s">
        <v>2</v>
      </c>
      <c r="C108" s="67" t="s">
        <v>5</v>
      </c>
      <c r="D108" s="68" t="s">
        <v>7</v>
      </c>
      <c r="E108" s="266">
        <v>2561</v>
      </c>
      <c r="F108" s="66">
        <v>2562</v>
      </c>
      <c r="G108" s="66">
        <v>2563</v>
      </c>
      <c r="H108" s="66">
        <v>2564</v>
      </c>
      <c r="I108" s="66">
        <v>2565</v>
      </c>
      <c r="J108" s="68" t="s">
        <v>19</v>
      </c>
      <c r="K108" s="68" t="s">
        <v>20</v>
      </c>
      <c r="L108" s="79" t="s">
        <v>34</v>
      </c>
    </row>
    <row r="109" spans="1:12" ht="27" customHeight="1" x14ac:dyDescent="0.35">
      <c r="A109" s="70"/>
      <c r="B109" s="71"/>
      <c r="C109" s="72"/>
      <c r="D109" s="73"/>
      <c r="E109" s="70" t="s">
        <v>1</v>
      </c>
      <c r="F109" s="73" t="s">
        <v>1</v>
      </c>
      <c r="G109" s="73" t="s">
        <v>1</v>
      </c>
      <c r="H109" s="73" t="s">
        <v>1</v>
      </c>
      <c r="I109" s="73" t="s">
        <v>1</v>
      </c>
      <c r="J109" s="73"/>
      <c r="K109" s="73"/>
      <c r="L109" s="90" t="s">
        <v>33</v>
      </c>
    </row>
    <row r="110" spans="1:12" ht="27" customHeight="1" x14ac:dyDescent="0.35">
      <c r="A110" s="89"/>
      <c r="B110" s="89" t="s">
        <v>101</v>
      </c>
      <c r="C110" s="112"/>
      <c r="D110" s="113"/>
      <c r="E110" s="114"/>
      <c r="F110" s="114"/>
      <c r="G110" s="114"/>
      <c r="H110" s="114"/>
      <c r="I110" s="114"/>
      <c r="J110" s="161"/>
      <c r="K110" s="274"/>
      <c r="L110" s="89"/>
    </row>
    <row r="111" spans="1:12" ht="27" customHeight="1" x14ac:dyDescent="0.35">
      <c r="A111" s="79"/>
      <c r="B111" s="69"/>
      <c r="C111" s="69"/>
      <c r="D111" s="77"/>
      <c r="E111" s="78"/>
      <c r="F111" s="78"/>
      <c r="G111" s="78"/>
      <c r="H111" s="78"/>
      <c r="I111" s="78"/>
      <c r="J111" s="163"/>
      <c r="K111" s="178"/>
      <c r="L111" s="79"/>
    </row>
    <row r="112" spans="1:12" ht="27" customHeight="1" x14ac:dyDescent="0.35">
      <c r="A112" s="79"/>
      <c r="B112" s="69"/>
      <c r="C112" s="69"/>
      <c r="D112" s="77"/>
      <c r="E112" s="78"/>
      <c r="F112" s="78"/>
      <c r="G112" s="78"/>
      <c r="H112" s="78"/>
      <c r="I112" s="78"/>
      <c r="J112" s="139"/>
      <c r="K112" s="254"/>
      <c r="L112" s="68"/>
    </row>
    <row r="113" spans="1:12" ht="27" customHeight="1" x14ac:dyDescent="0.35">
      <c r="A113" s="79"/>
      <c r="B113" s="69"/>
      <c r="C113" s="69"/>
      <c r="D113" s="77"/>
      <c r="E113" s="78"/>
      <c r="F113" s="77"/>
      <c r="G113" s="77"/>
      <c r="H113" s="77"/>
      <c r="I113" s="77"/>
      <c r="J113" s="158"/>
      <c r="K113" s="254"/>
      <c r="L113" s="79"/>
    </row>
    <row r="114" spans="1:12" ht="27" customHeight="1" x14ac:dyDescent="0.35">
      <c r="A114" s="68"/>
      <c r="B114" s="76"/>
      <c r="C114" s="85"/>
      <c r="D114" s="77"/>
      <c r="E114" s="81"/>
      <c r="F114" s="81"/>
      <c r="G114" s="81"/>
      <c r="H114" s="81"/>
      <c r="I114" s="81"/>
      <c r="J114" s="156"/>
      <c r="K114" s="142"/>
      <c r="L114" s="68"/>
    </row>
    <row r="115" spans="1:12" ht="27" customHeight="1" x14ac:dyDescent="0.35">
      <c r="A115" s="68"/>
      <c r="B115" s="76"/>
      <c r="C115" s="69"/>
      <c r="D115" s="76"/>
      <c r="E115" s="120"/>
      <c r="F115" s="120"/>
      <c r="G115" s="120"/>
      <c r="H115" s="120"/>
      <c r="I115" s="120"/>
      <c r="J115" s="177"/>
      <c r="K115" s="178"/>
      <c r="L115" s="83"/>
    </row>
    <row r="116" spans="1:12" ht="27" customHeight="1" x14ac:dyDescent="0.35">
      <c r="A116" s="79"/>
      <c r="B116" s="76"/>
      <c r="C116" s="69"/>
      <c r="D116" s="77"/>
      <c r="E116" s="78"/>
      <c r="F116" s="78"/>
      <c r="G116" s="78"/>
      <c r="H116" s="78"/>
      <c r="I116" s="156"/>
      <c r="J116" s="156"/>
      <c r="K116" s="178"/>
      <c r="L116" s="111"/>
    </row>
    <row r="117" spans="1:12" ht="27" customHeight="1" x14ac:dyDescent="0.35">
      <c r="A117" s="79"/>
      <c r="B117" s="76"/>
      <c r="C117" s="69"/>
      <c r="D117" s="77"/>
      <c r="E117" s="78"/>
      <c r="F117" s="78"/>
      <c r="G117" s="78"/>
      <c r="H117" s="78"/>
      <c r="I117" s="156"/>
      <c r="J117" s="156"/>
      <c r="K117" s="254"/>
      <c r="L117" s="111"/>
    </row>
    <row r="118" spans="1:12" ht="27" customHeight="1" x14ac:dyDescent="0.35">
      <c r="A118" s="79"/>
      <c r="B118" s="76"/>
      <c r="C118" s="85"/>
      <c r="D118" s="77"/>
      <c r="E118" s="78"/>
      <c r="F118" s="78"/>
      <c r="G118" s="78"/>
      <c r="H118" s="78"/>
      <c r="I118" s="85"/>
      <c r="J118" s="85"/>
      <c r="K118" s="111"/>
      <c r="L118" s="111"/>
    </row>
    <row r="119" spans="1:12" ht="27" customHeight="1" x14ac:dyDescent="0.35">
      <c r="A119" s="79"/>
      <c r="B119" s="76"/>
      <c r="C119" s="85"/>
      <c r="D119" s="77"/>
      <c r="E119" s="78"/>
      <c r="F119" s="78"/>
      <c r="G119" s="78"/>
      <c r="H119" s="78"/>
      <c r="I119" s="85"/>
      <c r="J119" s="85"/>
      <c r="K119" s="111"/>
      <c r="L119" s="111"/>
    </row>
    <row r="120" spans="1:12" ht="27" customHeight="1" x14ac:dyDescent="0.35">
      <c r="A120" s="79"/>
      <c r="B120" s="76"/>
      <c r="C120" s="69"/>
      <c r="D120" s="76"/>
      <c r="E120" s="120"/>
      <c r="F120" s="120"/>
      <c r="G120" s="120"/>
      <c r="H120" s="120"/>
      <c r="I120" s="120"/>
      <c r="J120" s="177"/>
      <c r="K120" s="178"/>
      <c r="L120" s="83"/>
    </row>
    <row r="121" spans="1:12" ht="27" customHeight="1" x14ac:dyDescent="0.35">
      <c r="A121" s="79"/>
      <c r="B121" s="76"/>
      <c r="C121" s="69"/>
      <c r="D121" s="77"/>
      <c r="E121" s="78"/>
      <c r="F121" s="78"/>
      <c r="G121" s="78"/>
      <c r="H121" s="78"/>
      <c r="I121" s="156"/>
      <c r="J121" s="156"/>
      <c r="K121" s="178"/>
      <c r="L121" s="111"/>
    </row>
    <row r="122" spans="1:12" ht="27" customHeight="1" x14ac:dyDescent="0.35">
      <c r="A122" s="79"/>
      <c r="B122" s="76"/>
      <c r="C122" s="69"/>
      <c r="D122" s="77"/>
      <c r="E122" s="78"/>
      <c r="F122" s="78"/>
      <c r="G122" s="78"/>
      <c r="H122" s="78"/>
      <c r="I122" s="156"/>
      <c r="J122" s="156"/>
      <c r="K122" s="254"/>
      <c r="L122" s="111"/>
    </row>
    <row r="123" spans="1:12" ht="27" customHeight="1" x14ac:dyDescent="0.35">
      <c r="A123" s="79"/>
      <c r="B123" s="69"/>
      <c r="C123" s="69"/>
      <c r="D123" s="77"/>
      <c r="E123" s="81"/>
      <c r="F123" s="81"/>
      <c r="G123" s="81"/>
      <c r="H123" s="81"/>
      <c r="I123" s="81"/>
      <c r="J123" s="77"/>
      <c r="K123" s="82"/>
      <c r="L123" s="79"/>
    </row>
    <row r="124" spans="1:12" ht="27" customHeight="1" x14ac:dyDescent="0.35">
      <c r="A124" s="79"/>
      <c r="B124" s="76"/>
      <c r="C124" s="69"/>
      <c r="D124" s="76"/>
      <c r="E124" s="120"/>
      <c r="F124" s="120"/>
      <c r="G124" s="120"/>
      <c r="H124" s="120"/>
      <c r="I124" s="120"/>
      <c r="J124" s="177"/>
      <c r="K124" s="178"/>
      <c r="L124" s="83"/>
    </row>
    <row r="125" spans="1:12" ht="27" customHeight="1" x14ac:dyDescent="0.35">
      <c r="A125" s="79"/>
      <c r="B125" s="76"/>
      <c r="C125" s="69"/>
      <c r="D125" s="77"/>
      <c r="E125" s="78"/>
      <c r="F125" s="78"/>
      <c r="G125" s="78"/>
      <c r="H125" s="78"/>
      <c r="I125" s="156"/>
      <c r="J125" s="156"/>
      <c r="K125" s="178"/>
      <c r="L125" s="111"/>
    </row>
    <row r="126" spans="1:12" ht="27" customHeight="1" x14ac:dyDescent="0.35">
      <c r="A126" s="79"/>
      <c r="B126" s="76"/>
      <c r="C126" s="69"/>
      <c r="D126" s="77"/>
      <c r="E126" s="78"/>
      <c r="F126" s="78"/>
      <c r="G126" s="78"/>
      <c r="H126" s="78"/>
      <c r="I126" s="156"/>
      <c r="J126" s="156"/>
      <c r="K126" s="254"/>
      <c r="L126" s="111"/>
    </row>
    <row r="127" spans="1:12" ht="27" customHeight="1" x14ac:dyDescent="0.35">
      <c r="A127" s="79"/>
      <c r="B127" s="76"/>
      <c r="C127" s="85"/>
      <c r="D127" s="77"/>
      <c r="E127" s="78"/>
      <c r="F127" s="78"/>
      <c r="G127" s="78"/>
      <c r="H127" s="78"/>
      <c r="I127" s="85"/>
      <c r="J127" s="85"/>
      <c r="K127" s="111"/>
      <c r="L127" s="111"/>
    </row>
    <row r="128" spans="1:12" ht="27" customHeight="1" x14ac:dyDescent="0.35">
      <c r="A128" s="79"/>
      <c r="B128" s="69"/>
      <c r="C128" s="69"/>
      <c r="D128" s="77"/>
      <c r="E128" s="81"/>
      <c r="F128" s="81"/>
      <c r="G128" s="81"/>
      <c r="H128" s="81"/>
      <c r="I128" s="81"/>
      <c r="J128" s="77"/>
      <c r="K128" s="82"/>
      <c r="L128" s="79"/>
    </row>
    <row r="129" spans="1:12" ht="27" customHeight="1" x14ac:dyDescent="0.35">
      <c r="A129" s="73"/>
      <c r="B129" s="109"/>
      <c r="C129" s="71"/>
      <c r="D129" s="109"/>
      <c r="E129" s="118"/>
      <c r="F129" s="118"/>
      <c r="G129" s="118"/>
      <c r="H129" s="118"/>
      <c r="I129" s="118"/>
      <c r="J129" s="184"/>
      <c r="K129" s="116"/>
      <c r="L129" s="73"/>
    </row>
    <row r="130" spans="1:12" ht="27" customHeight="1" x14ac:dyDescent="0.35">
      <c r="A130" s="96"/>
      <c r="B130" s="97"/>
      <c r="C130" s="97"/>
      <c r="D130" s="98" t="s">
        <v>13</v>
      </c>
      <c r="E130" s="59">
        <v>12</v>
      </c>
      <c r="F130" s="99"/>
      <c r="G130" s="99"/>
      <c r="H130" s="99"/>
      <c r="I130" s="99"/>
      <c r="J130" s="99"/>
      <c r="K130" s="100"/>
      <c r="L130" s="101" t="s">
        <v>41</v>
      </c>
    </row>
    <row r="131" spans="1:12" ht="27" customHeight="1" x14ac:dyDescent="0.4">
      <c r="A131" s="320" t="s">
        <v>3</v>
      </c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</row>
    <row r="132" spans="1:12" ht="27" customHeight="1" x14ac:dyDescent="0.4">
      <c r="A132" s="320" t="s">
        <v>119</v>
      </c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</row>
    <row r="133" spans="1:12" ht="27" customHeight="1" x14ac:dyDescent="0.4">
      <c r="A133" s="320" t="s">
        <v>31</v>
      </c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</row>
    <row r="134" spans="1:12" ht="27" customHeight="1" x14ac:dyDescent="0.4">
      <c r="A134" s="320" t="s">
        <v>8</v>
      </c>
      <c r="B134" s="32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</row>
    <row r="135" spans="1:12" ht="27" customHeight="1" x14ac:dyDescent="0.4">
      <c r="A135" s="91" t="s">
        <v>77</v>
      </c>
      <c r="B135" s="91"/>
      <c r="C135" s="91"/>
      <c r="D135" s="91"/>
      <c r="E135" s="92"/>
      <c r="F135" s="92"/>
      <c r="G135" s="92"/>
      <c r="H135" s="92"/>
      <c r="I135" s="264"/>
      <c r="J135" s="92"/>
      <c r="K135" s="92"/>
      <c r="L135" s="93"/>
    </row>
    <row r="136" spans="1:12" ht="27" customHeight="1" x14ac:dyDescent="0.4">
      <c r="A136" s="91" t="s">
        <v>75</v>
      </c>
      <c r="B136" s="91"/>
      <c r="C136" s="92"/>
      <c r="D136" s="92"/>
      <c r="E136" s="92"/>
      <c r="F136" s="92"/>
      <c r="G136" s="92"/>
      <c r="H136" s="92"/>
      <c r="I136" s="264"/>
      <c r="J136" s="92"/>
      <c r="K136" s="92"/>
      <c r="L136" s="93"/>
    </row>
    <row r="137" spans="1:12" ht="27" customHeight="1" x14ac:dyDescent="0.4">
      <c r="A137" s="94"/>
      <c r="B137" s="321" t="s">
        <v>47</v>
      </c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</row>
    <row r="138" spans="1:12" ht="27" customHeight="1" x14ac:dyDescent="0.4">
      <c r="A138" s="316" t="s">
        <v>59</v>
      </c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</row>
    <row r="139" spans="1:12" ht="27" customHeight="1" x14ac:dyDescent="0.35">
      <c r="A139" s="62"/>
      <c r="B139" s="63"/>
      <c r="C139" s="64"/>
      <c r="D139" s="68" t="s">
        <v>6</v>
      </c>
      <c r="E139" s="317" t="s">
        <v>11</v>
      </c>
      <c r="F139" s="318"/>
      <c r="G139" s="318"/>
      <c r="H139" s="318"/>
      <c r="I139" s="319"/>
      <c r="J139" s="65" t="s">
        <v>18</v>
      </c>
      <c r="K139" s="66"/>
      <c r="L139" s="89" t="s">
        <v>14</v>
      </c>
    </row>
    <row r="140" spans="1:12" ht="27" customHeight="1" x14ac:dyDescent="0.35">
      <c r="A140" s="67" t="s">
        <v>4</v>
      </c>
      <c r="B140" s="68" t="s">
        <v>2</v>
      </c>
      <c r="C140" s="67" t="s">
        <v>5</v>
      </c>
      <c r="D140" s="68" t="s">
        <v>7</v>
      </c>
      <c r="E140" s="62">
        <v>2561</v>
      </c>
      <c r="F140" s="66">
        <v>2562</v>
      </c>
      <c r="G140" s="66">
        <v>2563</v>
      </c>
      <c r="H140" s="66">
        <v>2564</v>
      </c>
      <c r="I140" s="66">
        <v>2565</v>
      </c>
      <c r="J140" s="68" t="s">
        <v>19</v>
      </c>
      <c r="K140" s="68" t="s">
        <v>20</v>
      </c>
      <c r="L140" s="79" t="s">
        <v>34</v>
      </c>
    </row>
    <row r="141" spans="1:12" ht="27" customHeight="1" x14ac:dyDescent="0.35">
      <c r="A141" s="70"/>
      <c r="B141" s="71"/>
      <c r="C141" s="72"/>
      <c r="D141" s="73"/>
      <c r="E141" s="70" t="s">
        <v>1</v>
      </c>
      <c r="F141" s="73" t="s">
        <v>1</v>
      </c>
      <c r="G141" s="73" t="s">
        <v>1</v>
      </c>
      <c r="H141" s="73" t="s">
        <v>1</v>
      </c>
      <c r="I141" s="73" t="s">
        <v>1</v>
      </c>
      <c r="J141" s="73"/>
      <c r="K141" s="73"/>
      <c r="L141" s="90" t="s">
        <v>33</v>
      </c>
    </row>
    <row r="142" spans="1:12" ht="27" customHeight="1" x14ac:dyDescent="0.35">
      <c r="A142" s="89"/>
      <c r="B142" s="89" t="s">
        <v>101</v>
      </c>
      <c r="C142" s="112"/>
      <c r="D142" s="113"/>
      <c r="E142" s="121"/>
      <c r="F142" s="117"/>
      <c r="G142" s="117"/>
      <c r="H142" s="117"/>
      <c r="I142" s="117"/>
      <c r="J142" s="113"/>
      <c r="K142" s="185"/>
      <c r="L142" s="89"/>
    </row>
    <row r="143" spans="1:12" ht="27" customHeight="1" x14ac:dyDescent="0.35">
      <c r="A143" s="79"/>
      <c r="B143" s="69"/>
      <c r="C143" s="69"/>
      <c r="D143" s="77"/>
      <c r="E143" s="81"/>
      <c r="F143" s="69"/>
      <c r="G143" s="69"/>
      <c r="H143" s="69"/>
      <c r="I143" s="69"/>
      <c r="J143" s="77"/>
      <c r="K143" s="186"/>
      <c r="L143" s="79"/>
    </row>
    <row r="144" spans="1:12" ht="27" customHeight="1" x14ac:dyDescent="0.35">
      <c r="A144" s="79"/>
      <c r="B144" s="69"/>
      <c r="C144" s="69"/>
      <c r="D144" s="77"/>
      <c r="E144" s="81"/>
      <c r="F144" s="81"/>
      <c r="G144" s="81"/>
      <c r="H144" s="81"/>
      <c r="I144" s="81"/>
      <c r="J144" s="76"/>
      <c r="K144" s="111"/>
      <c r="L144" s="68"/>
    </row>
    <row r="145" spans="1:12" ht="27" customHeight="1" x14ac:dyDescent="0.35">
      <c r="A145" s="79"/>
      <c r="B145" s="69"/>
      <c r="C145" s="69"/>
      <c r="D145" s="77"/>
      <c r="E145" s="80"/>
      <c r="F145" s="80"/>
      <c r="G145" s="80"/>
      <c r="H145" s="80"/>
      <c r="I145" s="80"/>
      <c r="J145" s="77"/>
      <c r="K145" s="186"/>
      <c r="L145" s="79"/>
    </row>
    <row r="146" spans="1:12" ht="27" customHeight="1" x14ac:dyDescent="0.35">
      <c r="A146" s="79"/>
      <c r="B146" s="69"/>
      <c r="C146" s="69"/>
      <c r="D146" s="77"/>
      <c r="E146" s="81"/>
      <c r="F146" s="69"/>
      <c r="G146" s="69"/>
      <c r="H146" s="69"/>
      <c r="I146" s="69"/>
      <c r="J146" s="77"/>
      <c r="K146" s="186"/>
      <c r="L146" s="79"/>
    </row>
    <row r="147" spans="1:12" ht="27" customHeight="1" x14ac:dyDescent="0.35">
      <c r="A147" s="79"/>
      <c r="B147" s="69"/>
      <c r="C147" s="69"/>
      <c r="D147" s="77"/>
      <c r="E147" s="81"/>
      <c r="F147" s="81"/>
      <c r="G147" s="81"/>
      <c r="H147" s="81"/>
      <c r="I147" s="81"/>
      <c r="J147" s="76"/>
      <c r="K147" s="111"/>
      <c r="L147" s="68"/>
    </row>
    <row r="148" spans="1:12" ht="27" customHeight="1" x14ac:dyDescent="0.35">
      <c r="A148" s="79"/>
      <c r="B148" s="69"/>
      <c r="C148" s="69"/>
      <c r="D148" s="77"/>
      <c r="E148" s="81"/>
      <c r="F148" s="81"/>
      <c r="G148" s="81"/>
      <c r="H148" s="81"/>
      <c r="I148" s="81"/>
      <c r="J148" s="77"/>
      <c r="K148" s="186"/>
      <c r="L148" s="79"/>
    </row>
    <row r="149" spans="1:12" ht="27" customHeight="1" x14ac:dyDescent="0.35">
      <c r="A149" s="79"/>
      <c r="B149" s="69"/>
      <c r="C149" s="69"/>
      <c r="D149" s="77"/>
      <c r="E149" s="81"/>
      <c r="F149" s="69"/>
      <c r="G149" s="69"/>
      <c r="H149" s="69"/>
      <c r="I149" s="69"/>
      <c r="J149" s="77"/>
      <c r="K149" s="186"/>
      <c r="L149" s="79"/>
    </row>
    <row r="150" spans="1:12" ht="27" customHeight="1" x14ac:dyDescent="0.35">
      <c r="A150" s="79"/>
      <c r="B150" s="69"/>
      <c r="C150" s="69"/>
      <c r="D150" s="77"/>
      <c r="E150" s="81" t="s">
        <v>13</v>
      </c>
      <c r="F150" s="81"/>
      <c r="G150" s="81"/>
      <c r="H150" s="81"/>
      <c r="I150" s="81"/>
      <c r="J150" s="76"/>
      <c r="K150" s="111"/>
      <c r="L150" s="68"/>
    </row>
    <row r="151" spans="1:12" ht="27" customHeight="1" x14ac:dyDescent="0.35">
      <c r="A151" s="79"/>
      <c r="B151" s="69"/>
      <c r="C151" s="69"/>
      <c r="D151" s="77"/>
      <c r="E151" s="80"/>
      <c r="F151" s="80"/>
      <c r="G151" s="80"/>
      <c r="H151" s="81"/>
      <c r="I151" s="81"/>
      <c r="J151" s="77"/>
      <c r="K151" s="186"/>
      <c r="L151" s="79"/>
    </row>
    <row r="152" spans="1:12" ht="27" customHeight="1" x14ac:dyDescent="0.35">
      <c r="A152" s="79"/>
      <c r="B152" s="69"/>
      <c r="C152" s="69"/>
      <c r="D152" s="77"/>
      <c r="E152" s="81"/>
      <c r="F152" s="69"/>
      <c r="G152" s="69"/>
      <c r="H152" s="69"/>
      <c r="I152" s="69"/>
      <c r="J152" s="77"/>
      <c r="K152" s="186"/>
      <c r="L152" s="79"/>
    </row>
    <row r="153" spans="1:12" ht="27" customHeight="1" x14ac:dyDescent="0.35">
      <c r="A153" s="79"/>
      <c r="B153" s="69"/>
      <c r="C153" s="69"/>
      <c r="D153" s="77"/>
      <c r="E153" s="81"/>
      <c r="F153" s="81"/>
      <c r="G153" s="81"/>
      <c r="H153" s="81"/>
      <c r="I153" s="81"/>
      <c r="J153" s="76"/>
      <c r="K153" s="111"/>
      <c r="L153" s="68"/>
    </row>
    <row r="154" spans="1:12" ht="27" customHeight="1" x14ac:dyDescent="0.35">
      <c r="A154" s="79"/>
      <c r="B154" s="69"/>
      <c r="C154" s="69"/>
      <c r="D154" s="77"/>
      <c r="E154" s="81"/>
      <c r="F154" s="81"/>
      <c r="G154" s="81"/>
      <c r="H154" s="81"/>
      <c r="I154" s="81"/>
      <c r="J154" s="76"/>
      <c r="K154" s="111"/>
      <c r="L154" s="68"/>
    </row>
    <row r="155" spans="1:12" ht="27" customHeight="1" x14ac:dyDescent="0.35">
      <c r="A155" s="79"/>
      <c r="B155" s="69"/>
      <c r="C155" s="69"/>
      <c r="D155" s="77"/>
      <c r="E155" s="81"/>
      <c r="F155" s="81"/>
      <c r="G155" s="81"/>
      <c r="H155" s="81"/>
      <c r="I155" s="81"/>
      <c r="J155" s="76"/>
      <c r="K155" s="111"/>
      <c r="L155" s="68"/>
    </row>
    <row r="156" spans="1:12" ht="27" customHeight="1" x14ac:dyDescent="0.35">
      <c r="A156" s="79"/>
      <c r="B156" s="69"/>
      <c r="C156" s="69"/>
      <c r="D156" s="77"/>
      <c r="E156" s="81"/>
      <c r="F156" s="81"/>
      <c r="G156" s="81"/>
      <c r="H156" s="81"/>
      <c r="I156" s="81"/>
      <c r="J156" s="76"/>
      <c r="K156" s="111"/>
      <c r="L156" s="68"/>
    </row>
    <row r="157" spans="1:12" ht="27" customHeight="1" x14ac:dyDescent="0.35">
      <c r="A157" s="79"/>
      <c r="B157" s="69"/>
      <c r="C157" s="69"/>
      <c r="D157" s="77"/>
      <c r="E157" s="81"/>
      <c r="F157" s="81"/>
      <c r="G157" s="81"/>
      <c r="H157" s="81"/>
      <c r="I157" s="81"/>
      <c r="J157" s="76"/>
      <c r="K157" s="111"/>
      <c r="L157" s="68"/>
    </row>
    <row r="158" spans="1:12" ht="27" customHeight="1" x14ac:dyDescent="0.35">
      <c r="A158" s="79"/>
      <c r="B158" s="69"/>
      <c r="C158" s="69"/>
      <c r="D158" s="77"/>
      <c r="E158" s="81"/>
      <c r="F158" s="81"/>
      <c r="G158" s="81"/>
      <c r="H158" s="81"/>
      <c r="I158" s="81"/>
      <c r="J158" s="76"/>
      <c r="K158" s="111"/>
      <c r="L158" s="68"/>
    </row>
    <row r="159" spans="1:12" ht="27" customHeight="1" x14ac:dyDescent="0.35">
      <c r="A159" s="79"/>
      <c r="B159" s="69"/>
      <c r="C159" s="69"/>
      <c r="D159" s="77"/>
      <c r="E159" s="81"/>
      <c r="F159" s="81"/>
      <c r="G159" s="81"/>
      <c r="H159" s="81"/>
      <c r="I159" s="81"/>
      <c r="J159" s="76"/>
      <c r="K159" s="111"/>
      <c r="L159" s="68"/>
    </row>
    <row r="160" spans="1:12" ht="27" customHeight="1" x14ac:dyDescent="0.35">
      <c r="A160" s="79"/>
      <c r="B160" s="69"/>
      <c r="C160" s="69"/>
      <c r="D160" s="77"/>
      <c r="E160" s="81"/>
      <c r="F160" s="81"/>
      <c r="G160" s="81"/>
      <c r="H160" s="81"/>
      <c r="I160" s="81"/>
      <c r="J160" s="81"/>
      <c r="K160" s="82"/>
      <c r="L160" s="79"/>
    </row>
    <row r="161" spans="1:12" ht="27" customHeight="1" x14ac:dyDescent="0.35">
      <c r="A161" s="73"/>
      <c r="B161" s="109"/>
      <c r="C161" s="71"/>
      <c r="D161" s="109"/>
      <c r="E161" s="118"/>
      <c r="F161" s="118"/>
      <c r="G161" s="118"/>
      <c r="H161" s="118"/>
      <c r="I161" s="118"/>
      <c r="J161" s="184"/>
      <c r="K161" s="116"/>
      <c r="L161" s="73"/>
    </row>
    <row r="162" spans="1:12" ht="27" customHeight="1" x14ac:dyDescent="0.35">
      <c r="A162" s="191"/>
      <c r="B162" s="97"/>
      <c r="C162" s="97"/>
      <c r="D162" s="98" t="s">
        <v>13</v>
      </c>
      <c r="E162" s="59">
        <v>13</v>
      </c>
      <c r="F162" s="99"/>
      <c r="G162" s="99"/>
      <c r="H162" s="99"/>
      <c r="I162" s="99"/>
      <c r="J162" s="99"/>
      <c r="K162" s="100"/>
      <c r="L162" s="101" t="s">
        <v>41</v>
      </c>
    </row>
    <row r="163" spans="1:12" ht="27" customHeight="1" x14ac:dyDescent="0.4">
      <c r="A163" s="320" t="s">
        <v>3</v>
      </c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</row>
    <row r="164" spans="1:12" ht="27" customHeight="1" x14ac:dyDescent="0.4">
      <c r="A164" s="320" t="s">
        <v>119</v>
      </c>
      <c r="B164" s="32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</row>
    <row r="165" spans="1:12" ht="27" customHeight="1" x14ac:dyDescent="0.4">
      <c r="A165" s="320" t="s">
        <v>31</v>
      </c>
      <c r="B165" s="32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</row>
    <row r="166" spans="1:12" ht="27" customHeight="1" x14ac:dyDescent="0.4">
      <c r="A166" s="320" t="s">
        <v>8</v>
      </c>
      <c r="B166" s="320"/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</row>
    <row r="167" spans="1:12" ht="27" customHeight="1" x14ac:dyDescent="0.4">
      <c r="A167" s="91" t="s">
        <v>78</v>
      </c>
      <c r="B167" s="91"/>
      <c r="C167" s="91"/>
      <c r="D167" s="91"/>
      <c r="E167" s="187"/>
      <c r="F167" s="187"/>
      <c r="G167" s="187"/>
      <c r="H167" s="187"/>
      <c r="I167" s="264"/>
      <c r="J167" s="187"/>
      <c r="K167" s="187"/>
      <c r="L167" s="93"/>
    </row>
    <row r="168" spans="1:12" ht="27" customHeight="1" x14ac:dyDescent="0.4">
      <c r="A168" s="91" t="s">
        <v>79</v>
      </c>
      <c r="B168" s="91"/>
      <c r="C168" s="187"/>
      <c r="D168" s="187"/>
      <c r="E168" s="187"/>
      <c r="F168" s="187"/>
      <c r="G168" s="187"/>
      <c r="H168" s="187"/>
      <c r="I168" s="264"/>
      <c r="J168" s="187"/>
      <c r="K168" s="187"/>
      <c r="L168" s="93"/>
    </row>
    <row r="169" spans="1:12" ht="27" customHeight="1" x14ac:dyDescent="0.4">
      <c r="A169" s="188"/>
      <c r="B169" s="321" t="s">
        <v>47</v>
      </c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</row>
    <row r="170" spans="1:12" ht="27" customHeight="1" x14ac:dyDescent="0.4">
      <c r="A170" s="316" t="s">
        <v>60</v>
      </c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</row>
    <row r="171" spans="1:12" ht="27" customHeight="1" x14ac:dyDescent="0.35">
      <c r="A171" s="189"/>
      <c r="B171" s="63"/>
      <c r="C171" s="64"/>
      <c r="D171" s="68" t="s">
        <v>6</v>
      </c>
      <c r="E171" s="317" t="s">
        <v>11</v>
      </c>
      <c r="F171" s="318"/>
      <c r="G171" s="318"/>
      <c r="H171" s="318"/>
      <c r="I171" s="319"/>
      <c r="J171" s="190" t="s">
        <v>18</v>
      </c>
      <c r="K171" s="66"/>
      <c r="L171" s="89" t="s">
        <v>14</v>
      </c>
    </row>
    <row r="172" spans="1:12" ht="27" customHeight="1" x14ac:dyDescent="0.35">
      <c r="A172" s="67" t="s">
        <v>4</v>
      </c>
      <c r="B172" s="68" t="s">
        <v>2</v>
      </c>
      <c r="C172" s="67" t="s">
        <v>5</v>
      </c>
      <c r="D172" s="68" t="s">
        <v>7</v>
      </c>
      <c r="E172" s="189">
        <v>2561</v>
      </c>
      <c r="F172" s="66">
        <v>2562</v>
      </c>
      <c r="G172" s="66">
        <v>2563</v>
      </c>
      <c r="H172" s="66">
        <v>2564</v>
      </c>
      <c r="I172" s="66">
        <v>2565</v>
      </c>
      <c r="J172" s="68" t="s">
        <v>19</v>
      </c>
      <c r="K172" s="68" t="s">
        <v>20</v>
      </c>
      <c r="L172" s="79" t="s">
        <v>34</v>
      </c>
    </row>
    <row r="173" spans="1:12" ht="27" customHeight="1" x14ac:dyDescent="0.35">
      <c r="A173" s="70"/>
      <c r="B173" s="71"/>
      <c r="C173" s="72"/>
      <c r="D173" s="73"/>
      <c r="E173" s="70" t="s">
        <v>1</v>
      </c>
      <c r="F173" s="73" t="s">
        <v>1</v>
      </c>
      <c r="G173" s="73" t="s">
        <v>1</v>
      </c>
      <c r="H173" s="73" t="s">
        <v>1</v>
      </c>
      <c r="I173" s="73" t="s">
        <v>1</v>
      </c>
      <c r="J173" s="73"/>
      <c r="K173" s="73"/>
      <c r="L173" s="90" t="s">
        <v>33</v>
      </c>
    </row>
    <row r="174" spans="1:12" ht="27" customHeight="1" x14ac:dyDescent="0.35">
      <c r="A174" s="160"/>
      <c r="B174" s="89" t="s">
        <v>101</v>
      </c>
      <c r="C174" s="74"/>
      <c r="D174" s="63"/>
      <c r="E174" s="287"/>
      <c r="F174" s="287"/>
      <c r="G174" s="287"/>
      <c r="H174" s="194"/>
      <c r="I174" s="194"/>
      <c r="J174" s="63"/>
      <c r="K174" s="74"/>
      <c r="L174" s="66"/>
    </row>
    <row r="175" spans="1:12" ht="27" customHeight="1" x14ac:dyDescent="0.35">
      <c r="A175" s="47"/>
      <c r="B175" s="41"/>
      <c r="C175" s="41"/>
      <c r="D175" s="256"/>
      <c r="E175" s="47"/>
      <c r="F175" s="47"/>
      <c r="G175" s="47"/>
      <c r="H175" s="47"/>
      <c r="I175" s="47"/>
      <c r="J175" s="122"/>
      <c r="K175" s="41"/>
      <c r="L175" s="47"/>
    </row>
    <row r="176" spans="1:12" ht="27" customHeight="1" x14ac:dyDescent="0.35">
      <c r="A176" s="47"/>
      <c r="B176" s="41"/>
      <c r="C176" s="41"/>
      <c r="D176" s="256"/>
      <c r="E176" s="47"/>
      <c r="F176" s="47"/>
      <c r="G176" s="47"/>
      <c r="H176" s="47"/>
      <c r="I176" s="47"/>
      <c r="J176" s="47"/>
      <c r="K176" s="41"/>
      <c r="L176" s="47"/>
    </row>
    <row r="177" spans="1:12" ht="27" customHeight="1" x14ac:dyDescent="0.35">
      <c r="A177" s="47"/>
      <c r="B177" s="41"/>
      <c r="C177" s="41"/>
      <c r="D177" s="47"/>
      <c r="E177" s="47"/>
      <c r="F177" s="47"/>
      <c r="G177" s="47"/>
      <c r="H177" s="47"/>
      <c r="I177" s="47"/>
      <c r="J177" s="47"/>
      <c r="K177" s="41"/>
      <c r="L177" s="47"/>
    </row>
    <row r="178" spans="1:12" ht="27" customHeight="1" x14ac:dyDescent="0.35">
      <c r="A178" s="79"/>
      <c r="B178" s="76"/>
      <c r="C178" s="76"/>
      <c r="D178" s="85"/>
      <c r="E178" s="282"/>
      <c r="F178" s="282"/>
      <c r="G178" s="282"/>
      <c r="H178" s="282"/>
      <c r="I178" s="282"/>
      <c r="J178" s="156"/>
      <c r="K178" s="156"/>
      <c r="L178" s="68"/>
    </row>
    <row r="179" spans="1:12" ht="27" customHeight="1" x14ac:dyDescent="0.35">
      <c r="A179" s="79"/>
      <c r="B179" s="69"/>
      <c r="C179" s="69"/>
      <c r="D179" s="257"/>
      <c r="E179" s="79"/>
      <c r="F179" s="79"/>
      <c r="G179" s="79"/>
      <c r="H179" s="79"/>
      <c r="I179" s="79"/>
      <c r="J179" s="79"/>
      <c r="K179" s="69"/>
      <c r="L179" s="79"/>
    </row>
    <row r="180" spans="1:12" ht="27" customHeight="1" x14ac:dyDescent="0.35">
      <c r="A180" s="79"/>
      <c r="B180" s="69"/>
      <c r="C180" s="69"/>
      <c r="D180" s="257"/>
      <c r="E180" s="79"/>
      <c r="F180" s="79"/>
      <c r="G180" s="79"/>
      <c r="H180" s="79"/>
      <c r="I180" s="79"/>
      <c r="J180" s="79"/>
      <c r="K180" s="69"/>
      <c r="L180" s="79"/>
    </row>
    <row r="181" spans="1:12" ht="27" customHeight="1" x14ac:dyDescent="0.35">
      <c r="A181" s="79"/>
      <c r="B181" s="69"/>
      <c r="C181" s="69"/>
      <c r="D181" s="79"/>
      <c r="E181" s="79"/>
      <c r="F181" s="79"/>
      <c r="G181" s="79"/>
      <c r="H181" s="79"/>
      <c r="I181" s="79"/>
      <c r="J181" s="79"/>
      <c r="K181" s="69"/>
      <c r="L181" s="69"/>
    </row>
    <row r="182" spans="1:12" ht="27" customHeight="1" x14ac:dyDescent="0.35">
      <c r="A182" s="47"/>
      <c r="B182" s="41"/>
      <c r="C182" s="41"/>
      <c r="D182" s="47"/>
      <c r="E182" s="47"/>
      <c r="F182" s="47"/>
      <c r="G182" s="47"/>
      <c r="H182" s="47"/>
      <c r="I182" s="47"/>
      <c r="J182" s="47"/>
      <c r="K182" s="41"/>
      <c r="L182" s="41"/>
    </row>
    <row r="183" spans="1:12" ht="27" customHeight="1" x14ac:dyDescent="0.35">
      <c r="A183" s="47"/>
      <c r="B183" s="41"/>
      <c r="C183" s="41"/>
      <c r="D183" s="47"/>
      <c r="E183" s="47"/>
      <c r="F183" s="47"/>
      <c r="G183" s="47"/>
      <c r="H183" s="47"/>
      <c r="I183" s="47"/>
      <c r="J183" s="47"/>
      <c r="K183" s="41"/>
      <c r="L183" s="41"/>
    </row>
    <row r="184" spans="1:12" ht="27" customHeight="1" x14ac:dyDescent="0.35">
      <c r="A184" s="47"/>
      <c r="B184" s="41"/>
      <c r="C184" s="41"/>
      <c r="D184" s="47"/>
      <c r="E184" s="47"/>
      <c r="F184" s="47"/>
      <c r="G184" s="47"/>
      <c r="H184" s="47"/>
      <c r="I184" s="47"/>
      <c r="J184" s="47"/>
      <c r="K184" s="41"/>
      <c r="L184" s="41"/>
    </row>
    <row r="185" spans="1:12" ht="27" customHeight="1" x14ac:dyDescent="0.35">
      <c r="A185" s="47"/>
      <c r="B185" s="41"/>
      <c r="C185" s="41"/>
      <c r="D185" s="47"/>
      <c r="E185" s="47"/>
      <c r="F185" s="47"/>
      <c r="G185" s="47"/>
      <c r="H185" s="47"/>
      <c r="I185" s="47"/>
      <c r="J185" s="47"/>
      <c r="K185" s="41"/>
      <c r="L185" s="41"/>
    </row>
    <row r="186" spans="1:12" ht="27" customHeight="1" x14ac:dyDescent="0.35">
      <c r="A186" s="47"/>
      <c r="B186" s="41"/>
      <c r="C186" s="41"/>
      <c r="D186" s="47"/>
      <c r="E186" s="47"/>
      <c r="F186" s="47"/>
      <c r="G186" s="47"/>
      <c r="H186" s="47"/>
      <c r="I186" s="47"/>
      <c r="J186" s="47"/>
      <c r="K186" s="41"/>
      <c r="L186" s="41"/>
    </row>
    <row r="187" spans="1:12" ht="27" customHeight="1" x14ac:dyDescent="0.35">
      <c r="A187" s="47"/>
      <c r="B187" s="41"/>
      <c r="C187" s="41"/>
      <c r="D187" s="47"/>
      <c r="E187" s="47"/>
      <c r="F187" s="47"/>
      <c r="G187" s="47"/>
      <c r="H187" s="47"/>
      <c r="I187" s="47"/>
      <c r="J187" s="47"/>
      <c r="K187" s="41"/>
      <c r="L187" s="41"/>
    </row>
    <row r="188" spans="1:12" ht="27" customHeight="1" x14ac:dyDescent="0.35">
      <c r="A188" s="47"/>
      <c r="B188" s="41"/>
      <c r="C188" s="41"/>
      <c r="D188" s="47"/>
      <c r="E188" s="47"/>
      <c r="F188" s="47"/>
      <c r="G188" s="47"/>
      <c r="H188" s="47"/>
      <c r="I188" s="47"/>
      <c r="J188" s="47"/>
      <c r="K188" s="41"/>
      <c r="L188" s="41"/>
    </row>
    <row r="189" spans="1:12" ht="27" customHeight="1" x14ac:dyDescent="0.35">
      <c r="A189" s="47"/>
      <c r="B189" s="41"/>
      <c r="C189" s="41"/>
      <c r="D189" s="47"/>
      <c r="E189" s="47"/>
      <c r="F189" s="47"/>
      <c r="G189" s="47"/>
      <c r="H189" s="47"/>
      <c r="I189" s="47"/>
      <c r="J189" s="47"/>
      <c r="K189" s="41"/>
      <c r="L189" s="41"/>
    </row>
    <row r="190" spans="1:12" ht="27" customHeight="1" x14ac:dyDescent="0.35">
      <c r="A190" s="47"/>
      <c r="B190" s="41"/>
      <c r="C190" s="41"/>
      <c r="D190" s="47"/>
      <c r="E190" s="47"/>
      <c r="F190" s="47"/>
      <c r="G190" s="47"/>
      <c r="H190" s="47"/>
      <c r="I190" s="47"/>
      <c r="J190" s="47"/>
      <c r="K190" s="41"/>
      <c r="L190" s="41"/>
    </row>
    <row r="191" spans="1:12" ht="27" customHeight="1" x14ac:dyDescent="0.35">
      <c r="A191" s="47"/>
      <c r="B191" s="41"/>
      <c r="C191" s="41"/>
      <c r="D191" s="47"/>
      <c r="E191" s="47"/>
      <c r="F191" s="47"/>
      <c r="G191" s="47"/>
      <c r="H191" s="47"/>
      <c r="I191" s="47"/>
      <c r="J191" s="47"/>
      <c r="K191" s="41"/>
      <c r="L191" s="41"/>
    </row>
    <row r="192" spans="1:12" ht="27" customHeight="1" x14ac:dyDescent="0.35">
      <c r="A192" s="47"/>
      <c r="B192" s="41"/>
      <c r="C192" s="41"/>
      <c r="D192" s="47"/>
      <c r="E192" s="47"/>
      <c r="F192" s="47"/>
      <c r="G192" s="47"/>
      <c r="H192" s="47"/>
      <c r="I192" s="47"/>
      <c r="J192" s="47"/>
      <c r="K192" s="41"/>
      <c r="L192" s="41"/>
    </row>
    <row r="193" spans="1:12" ht="27" customHeight="1" x14ac:dyDescent="0.35">
      <c r="A193" s="48"/>
      <c r="B193" s="43"/>
      <c r="C193" s="43"/>
      <c r="D193" s="48"/>
      <c r="E193" s="48"/>
      <c r="F193" s="48"/>
      <c r="G193" s="48"/>
      <c r="H193" s="48"/>
      <c r="I193" s="48"/>
      <c r="J193" s="48"/>
      <c r="K193" s="43"/>
      <c r="L193" s="43"/>
    </row>
  </sheetData>
  <mergeCells count="42">
    <mergeCell ref="B105:L105"/>
    <mergeCell ref="A170:L170"/>
    <mergeCell ref="E171:I171"/>
    <mergeCell ref="A163:L163"/>
    <mergeCell ref="A133:L133"/>
    <mergeCell ref="A134:L134"/>
    <mergeCell ref="B137:L137"/>
    <mergeCell ref="A138:L138"/>
    <mergeCell ref="E139:I139"/>
    <mergeCell ref="A164:L164"/>
    <mergeCell ref="A165:L165"/>
    <mergeCell ref="A166:L166"/>
    <mergeCell ref="B169:L169"/>
    <mergeCell ref="A41:L41"/>
    <mergeCell ref="A34:L34"/>
    <mergeCell ref="A35:L35"/>
    <mergeCell ref="A36:L36"/>
    <mergeCell ref="A37:L37"/>
    <mergeCell ref="B40:L40"/>
    <mergeCell ref="E42:I42"/>
    <mergeCell ref="A132:L132"/>
    <mergeCell ref="A66:L66"/>
    <mergeCell ref="A67:L67"/>
    <mergeCell ref="A68:L68"/>
    <mergeCell ref="A69:L69"/>
    <mergeCell ref="B72:L72"/>
    <mergeCell ref="A73:L73"/>
    <mergeCell ref="A131:L131"/>
    <mergeCell ref="E74:I74"/>
    <mergeCell ref="A106:L106"/>
    <mergeCell ref="E107:I107"/>
    <mergeCell ref="A99:L99"/>
    <mergeCell ref="A100:L100"/>
    <mergeCell ref="A101:L101"/>
    <mergeCell ref="A102:L102"/>
    <mergeCell ref="E10:I10"/>
    <mergeCell ref="A9:L9"/>
    <mergeCell ref="A2:L2"/>
    <mergeCell ref="A3:L3"/>
    <mergeCell ref="A4:L4"/>
    <mergeCell ref="A5:L5"/>
    <mergeCell ref="B8:L8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60"/>
  <sheetViews>
    <sheetView view="pageBreakPreview" topLeftCell="A166" zoomScale="70" zoomScaleNormal="100" zoomScaleSheetLayoutView="70" workbookViewId="0">
      <selection activeCell="C54" sqref="C54"/>
    </sheetView>
  </sheetViews>
  <sheetFormatPr defaultColWidth="9.140625" defaultRowHeight="27" customHeight="1" x14ac:dyDescent="0.35"/>
  <cols>
    <col min="1" max="1" width="5.42578125" style="56" customWidth="1"/>
    <col min="2" max="2" width="43.5703125" style="38" customWidth="1"/>
    <col min="3" max="3" width="37.85546875" style="38" customWidth="1"/>
    <col min="4" max="4" width="35.85546875" style="56" customWidth="1"/>
    <col min="5" max="6" width="16.7109375" style="56" customWidth="1"/>
    <col min="7" max="7" width="16.140625" style="56" customWidth="1"/>
    <col min="8" max="8" width="15.85546875" style="56" customWidth="1"/>
    <col min="9" max="9" width="15.855468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252"/>
      <c r="B1" s="97"/>
      <c r="C1" s="97"/>
      <c r="D1" s="98" t="s">
        <v>13</v>
      </c>
      <c r="E1" s="59">
        <v>14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0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31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27" customHeight="1" x14ac:dyDescent="0.4">
      <c r="A5" s="320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7" customHeight="1" x14ac:dyDescent="0.4">
      <c r="A6" s="91" t="s">
        <v>80</v>
      </c>
      <c r="B6" s="91"/>
      <c r="C6" s="91"/>
      <c r="D6" s="91"/>
      <c r="E6" s="296"/>
      <c r="F6" s="296"/>
      <c r="G6" s="296"/>
      <c r="H6" s="296"/>
      <c r="I6" s="296"/>
      <c r="J6" s="296"/>
      <c r="K6" s="296"/>
      <c r="L6" s="93"/>
    </row>
    <row r="7" spans="1:12" ht="27" customHeight="1" x14ac:dyDescent="0.4">
      <c r="A7" s="91" t="s">
        <v>81</v>
      </c>
      <c r="B7" s="91"/>
      <c r="C7" s="296"/>
      <c r="D7" s="296"/>
      <c r="E7" s="296"/>
      <c r="F7" s="296"/>
      <c r="G7" s="296"/>
      <c r="H7" s="296"/>
      <c r="I7" s="296"/>
      <c r="J7" s="296"/>
      <c r="K7" s="296"/>
      <c r="L7" s="93"/>
    </row>
    <row r="8" spans="1:12" ht="27" customHeight="1" x14ac:dyDescent="0.4">
      <c r="A8" s="297"/>
      <c r="B8" s="321" t="s">
        <v>35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</row>
    <row r="9" spans="1:12" ht="27" customHeight="1" x14ac:dyDescent="0.4">
      <c r="A9" s="316" t="s">
        <v>61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7" customHeight="1" x14ac:dyDescent="0.35">
      <c r="A10" s="266"/>
      <c r="B10" s="63"/>
      <c r="C10" s="64"/>
      <c r="D10" s="68" t="s">
        <v>6</v>
      </c>
      <c r="E10" s="317" t="s">
        <v>11</v>
      </c>
      <c r="F10" s="318"/>
      <c r="G10" s="318"/>
      <c r="H10" s="318"/>
      <c r="I10" s="319"/>
      <c r="J10" s="267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66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>
        <v>1</v>
      </c>
      <c r="B13" s="63" t="s">
        <v>122</v>
      </c>
      <c r="C13" s="63" t="s">
        <v>123</v>
      </c>
      <c r="D13" s="74" t="s">
        <v>128</v>
      </c>
      <c r="E13" s="107">
        <v>0</v>
      </c>
      <c r="F13" s="107">
        <v>0</v>
      </c>
      <c r="G13" s="107">
        <v>0</v>
      </c>
      <c r="H13" s="107">
        <v>0</v>
      </c>
      <c r="I13" s="291">
        <v>5600000</v>
      </c>
      <c r="J13" s="138" t="s">
        <v>113</v>
      </c>
      <c r="K13" s="138" t="s">
        <v>114</v>
      </c>
      <c r="L13" s="66" t="s">
        <v>138</v>
      </c>
    </row>
    <row r="14" spans="1:12" ht="27" customHeight="1" x14ac:dyDescent="0.35">
      <c r="A14" s="79"/>
      <c r="B14" s="76" t="s">
        <v>146</v>
      </c>
      <c r="C14" s="85" t="s">
        <v>124</v>
      </c>
      <c r="D14" s="77" t="s">
        <v>129</v>
      </c>
      <c r="E14" s="78"/>
      <c r="F14" s="78"/>
      <c r="G14" s="78"/>
      <c r="H14" s="78"/>
      <c r="I14" s="78"/>
      <c r="J14" s="148" t="s">
        <v>115</v>
      </c>
      <c r="K14" s="149" t="s">
        <v>116</v>
      </c>
      <c r="L14" s="68" t="s">
        <v>126</v>
      </c>
    </row>
    <row r="15" spans="1:12" ht="27" customHeight="1" x14ac:dyDescent="0.35">
      <c r="A15" s="79"/>
      <c r="B15" s="76" t="s">
        <v>147</v>
      </c>
      <c r="C15" s="85" t="s">
        <v>125</v>
      </c>
      <c r="D15" s="77" t="s">
        <v>130</v>
      </c>
      <c r="E15" s="78"/>
      <c r="F15" s="77"/>
      <c r="G15" s="77"/>
      <c r="H15" s="277"/>
      <c r="I15" s="277"/>
      <c r="J15" s="148" t="s">
        <v>117</v>
      </c>
      <c r="K15" s="149" t="s">
        <v>118</v>
      </c>
      <c r="L15" s="68"/>
    </row>
    <row r="16" spans="1:12" ht="27" customHeight="1" x14ac:dyDescent="0.35">
      <c r="A16" s="79"/>
      <c r="B16" s="76" t="s">
        <v>148</v>
      </c>
      <c r="C16" s="85"/>
      <c r="D16" s="76" t="s">
        <v>131</v>
      </c>
      <c r="E16" s="275"/>
      <c r="F16" s="275"/>
      <c r="G16" s="275"/>
      <c r="H16" s="275"/>
      <c r="I16" s="275"/>
      <c r="J16" s="76"/>
      <c r="K16" s="156"/>
      <c r="L16" s="68"/>
    </row>
    <row r="17" spans="1:12" ht="27" customHeight="1" x14ac:dyDescent="0.35">
      <c r="A17" s="79" t="s">
        <v>13</v>
      </c>
      <c r="B17" s="85" t="s">
        <v>147</v>
      </c>
      <c r="C17" s="85"/>
      <c r="D17" s="77"/>
      <c r="E17" s="111"/>
      <c r="F17" s="111"/>
      <c r="G17" s="111"/>
      <c r="H17" s="290"/>
      <c r="I17" s="290"/>
      <c r="J17" s="177"/>
      <c r="K17" s="177"/>
      <c r="L17" s="68"/>
    </row>
    <row r="18" spans="1:12" ht="27" customHeight="1" x14ac:dyDescent="0.35">
      <c r="A18" s="79"/>
      <c r="B18" s="85"/>
      <c r="C18" s="85"/>
      <c r="D18" s="77"/>
      <c r="E18" s="78"/>
      <c r="F18" s="78"/>
      <c r="G18" s="78"/>
      <c r="H18" s="78"/>
      <c r="I18" s="78"/>
      <c r="J18" s="148"/>
      <c r="K18" s="148"/>
      <c r="L18" s="68"/>
    </row>
    <row r="19" spans="1:12" ht="27" customHeight="1" x14ac:dyDescent="0.35">
      <c r="A19" s="79"/>
      <c r="B19" s="76"/>
      <c r="C19" s="85"/>
      <c r="D19" s="77"/>
      <c r="E19" s="78"/>
      <c r="F19" s="77"/>
      <c r="G19" s="77"/>
      <c r="H19" s="277"/>
      <c r="I19" s="277"/>
      <c r="J19" s="148"/>
      <c r="K19" s="149"/>
      <c r="L19" s="68"/>
    </row>
    <row r="20" spans="1:12" ht="27" customHeight="1" x14ac:dyDescent="0.35">
      <c r="A20" s="79"/>
      <c r="B20" s="76"/>
      <c r="C20" s="85"/>
      <c r="D20" s="77"/>
      <c r="E20" s="78"/>
      <c r="F20" s="77"/>
      <c r="G20" s="77"/>
      <c r="H20" s="277"/>
      <c r="I20" s="277"/>
      <c r="J20" s="148"/>
      <c r="K20" s="149"/>
      <c r="L20" s="68"/>
    </row>
    <row r="21" spans="1:12" ht="27" customHeight="1" x14ac:dyDescent="0.35">
      <c r="A21" s="89">
        <v>2</v>
      </c>
      <c r="B21" s="74" t="s">
        <v>132</v>
      </c>
      <c r="C21" s="63" t="s">
        <v>133</v>
      </c>
      <c r="D21" s="74" t="s">
        <v>141</v>
      </c>
      <c r="E21" s="117" t="s">
        <v>66</v>
      </c>
      <c r="F21" s="117" t="s">
        <v>66</v>
      </c>
      <c r="G21" s="117" t="s">
        <v>134</v>
      </c>
      <c r="H21" s="117" t="s">
        <v>66</v>
      </c>
      <c r="I21" s="114">
        <v>100000</v>
      </c>
      <c r="J21" s="138" t="s">
        <v>113</v>
      </c>
      <c r="K21" s="138" t="s">
        <v>114</v>
      </c>
      <c r="L21" s="66" t="s">
        <v>135</v>
      </c>
    </row>
    <row r="22" spans="1:12" ht="27" customHeight="1" x14ac:dyDescent="0.35">
      <c r="A22" s="79"/>
      <c r="B22" s="76" t="s">
        <v>149</v>
      </c>
      <c r="C22" s="85" t="s">
        <v>136</v>
      </c>
      <c r="D22" s="77" t="s">
        <v>142</v>
      </c>
      <c r="E22" s="78"/>
      <c r="F22" s="78"/>
      <c r="G22" s="80"/>
      <c r="H22" s="78"/>
      <c r="I22" s="78"/>
      <c r="J22" s="148" t="s">
        <v>115</v>
      </c>
      <c r="K22" s="149" t="s">
        <v>116</v>
      </c>
      <c r="L22" s="68"/>
    </row>
    <row r="23" spans="1:12" ht="27" customHeight="1" x14ac:dyDescent="0.35">
      <c r="A23" s="79"/>
      <c r="B23" s="76" t="s">
        <v>150</v>
      </c>
      <c r="C23" s="85" t="s">
        <v>137</v>
      </c>
      <c r="D23" s="77"/>
      <c r="E23" s="78"/>
      <c r="F23" s="77"/>
      <c r="G23" s="77"/>
      <c r="H23" s="77"/>
      <c r="I23" s="77"/>
      <c r="J23" s="148" t="s">
        <v>117</v>
      </c>
      <c r="K23" s="149" t="s">
        <v>118</v>
      </c>
      <c r="L23" s="68"/>
    </row>
    <row r="24" spans="1:12" ht="27" customHeight="1" x14ac:dyDescent="0.35">
      <c r="A24" s="79"/>
      <c r="B24" s="76"/>
      <c r="C24" s="85"/>
      <c r="D24" s="77"/>
      <c r="E24" s="78"/>
      <c r="F24" s="77"/>
      <c r="G24" s="77"/>
      <c r="H24" s="277"/>
      <c r="I24" s="277"/>
      <c r="J24" s="148"/>
      <c r="K24" s="149"/>
      <c r="L24" s="68"/>
    </row>
    <row r="25" spans="1:12" ht="27" customHeight="1" x14ac:dyDescent="0.35">
      <c r="A25" s="79"/>
      <c r="B25" s="76"/>
      <c r="C25" s="85"/>
      <c r="D25" s="77"/>
      <c r="E25" s="78"/>
      <c r="F25" s="77"/>
      <c r="G25" s="77"/>
      <c r="H25" s="277"/>
      <c r="I25" s="277"/>
      <c r="J25" s="148"/>
      <c r="K25" s="149"/>
      <c r="L25" s="68"/>
    </row>
    <row r="26" spans="1:12" ht="27" customHeight="1" x14ac:dyDescent="0.35">
      <c r="A26" s="79"/>
      <c r="B26" s="76"/>
      <c r="C26" s="85"/>
      <c r="D26" s="77"/>
      <c r="E26" s="78"/>
      <c r="F26" s="77"/>
      <c r="G26" s="77"/>
      <c r="H26" s="277"/>
      <c r="I26" s="277"/>
      <c r="J26" s="148"/>
      <c r="K26" s="149"/>
      <c r="L26" s="68"/>
    </row>
    <row r="27" spans="1:12" ht="27" customHeight="1" x14ac:dyDescent="0.35">
      <c r="A27" s="79"/>
      <c r="B27" s="76"/>
      <c r="C27" s="85"/>
      <c r="D27" s="77"/>
      <c r="E27" s="78"/>
      <c r="F27" s="77"/>
      <c r="G27" s="77"/>
      <c r="H27" s="277"/>
      <c r="I27" s="277"/>
      <c r="J27" s="148"/>
      <c r="K27" s="149"/>
      <c r="L27" s="68"/>
    </row>
    <row r="28" spans="1:12" ht="27" customHeight="1" x14ac:dyDescent="0.35">
      <c r="A28" s="79"/>
      <c r="B28" s="85"/>
      <c r="C28" s="85"/>
      <c r="D28" s="76"/>
      <c r="E28" s="275"/>
      <c r="F28" s="275"/>
      <c r="G28" s="275"/>
      <c r="H28" s="275"/>
      <c r="I28" s="275"/>
      <c r="J28" s="76"/>
      <c r="K28" s="156"/>
      <c r="L28" s="68"/>
    </row>
    <row r="29" spans="1:12" ht="27" customHeight="1" x14ac:dyDescent="0.35">
      <c r="A29" s="79"/>
      <c r="B29" s="85"/>
      <c r="C29" s="85"/>
      <c r="D29" s="76"/>
      <c r="E29" s="275"/>
      <c r="F29" s="275"/>
      <c r="G29" s="275"/>
      <c r="H29" s="275"/>
      <c r="I29" s="275"/>
      <c r="J29" s="76"/>
      <c r="K29" s="156"/>
      <c r="L29" s="68"/>
    </row>
    <row r="30" spans="1:12" ht="27" customHeight="1" x14ac:dyDescent="0.35">
      <c r="A30" s="79"/>
      <c r="B30" s="85"/>
      <c r="C30" s="85"/>
      <c r="D30" s="76"/>
      <c r="E30" s="275"/>
      <c r="F30" s="275"/>
      <c r="G30" s="275"/>
      <c r="H30" s="275"/>
      <c r="I30" s="275"/>
      <c r="J30" s="76"/>
      <c r="K30" s="156"/>
      <c r="L30" s="68"/>
    </row>
    <row r="31" spans="1:12" ht="27" customHeight="1" x14ac:dyDescent="0.35">
      <c r="A31" s="79"/>
      <c r="B31" s="85"/>
      <c r="C31" s="85"/>
      <c r="D31" s="76"/>
      <c r="E31" s="275"/>
      <c r="F31" s="275"/>
      <c r="G31" s="275"/>
      <c r="H31" s="275"/>
      <c r="I31" s="275"/>
      <c r="J31" s="76"/>
      <c r="K31" s="156"/>
      <c r="L31" s="68"/>
    </row>
    <row r="32" spans="1:12" ht="27" customHeight="1" x14ac:dyDescent="0.35">
      <c r="A32" s="90"/>
      <c r="B32" s="71"/>
      <c r="C32" s="71"/>
      <c r="D32" s="109"/>
      <c r="E32" s="278"/>
      <c r="F32" s="278"/>
      <c r="G32" s="278"/>
      <c r="H32" s="278"/>
      <c r="I32" s="278"/>
      <c r="J32" s="109"/>
      <c r="K32" s="279"/>
      <c r="L32" s="73"/>
    </row>
    <row r="33" spans="1:12" ht="27" customHeight="1" x14ac:dyDescent="0.35">
      <c r="A33" s="252"/>
      <c r="B33" s="97"/>
      <c r="C33" s="97"/>
      <c r="D33" s="98" t="s">
        <v>13</v>
      </c>
      <c r="E33" s="59">
        <v>15</v>
      </c>
      <c r="F33" s="99"/>
      <c r="G33" s="99"/>
      <c r="H33" s="99"/>
      <c r="I33" s="99"/>
      <c r="J33" s="99"/>
      <c r="K33" s="100"/>
      <c r="L33" s="101" t="s">
        <v>41</v>
      </c>
    </row>
    <row r="34" spans="1:12" ht="27" customHeight="1" x14ac:dyDescent="0.4">
      <c r="A34" s="320" t="s">
        <v>3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1:12" ht="27" customHeight="1" x14ac:dyDescent="0.4">
      <c r="A35" s="320" t="s">
        <v>119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1:12" ht="27" customHeight="1" x14ac:dyDescent="0.4">
      <c r="A36" s="320" t="s">
        <v>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12" ht="27" customHeight="1" x14ac:dyDescent="0.4">
      <c r="A37" s="320" t="s">
        <v>8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</row>
    <row r="38" spans="1:12" ht="27" customHeight="1" x14ac:dyDescent="0.4">
      <c r="A38" s="91" t="s">
        <v>80</v>
      </c>
      <c r="B38" s="91"/>
      <c r="C38" s="91"/>
      <c r="D38" s="91"/>
      <c r="E38" s="296"/>
      <c r="F38" s="296"/>
      <c r="G38" s="296"/>
      <c r="H38" s="296"/>
      <c r="I38" s="296"/>
      <c r="J38" s="296"/>
      <c r="K38" s="296"/>
      <c r="L38" s="93"/>
    </row>
    <row r="39" spans="1:12" ht="27" customHeight="1" x14ac:dyDescent="0.4">
      <c r="A39" s="91" t="s">
        <v>81</v>
      </c>
      <c r="B39" s="91"/>
      <c r="C39" s="296"/>
      <c r="D39" s="296"/>
      <c r="E39" s="296"/>
      <c r="F39" s="296"/>
      <c r="G39" s="296"/>
      <c r="H39" s="296"/>
      <c r="I39" s="296"/>
      <c r="J39" s="296"/>
      <c r="K39" s="296"/>
      <c r="L39" s="93"/>
    </row>
    <row r="40" spans="1:12" ht="27" customHeight="1" x14ac:dyDescent="0.4">
      <c r="A40" s="297"/>
      <c r="B40" s="321" t="s">
        <v>35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ht="27" customHeight="1" x14ac:dyDescent="0.4">
      <c r="A41" s="316" t="s">
        <v>61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</row>
    <row r="42" spans="1:12" ht="27" customHeight="1" x14ac:dyDescent="0.35">
      <c r="A42" s="266"/>
      <c r="B42" s="63"/>
      <c r="C42" s="64"/>
      <c r="D42" s="68" t="s">
        <v>6</v>
      </c>
      <c r="E42" s="317" t="s">
        <v>11</v>
      </c>
      <c r="F42" s="318"/>
      <c r="G42" s="318"/>
      <c r="H42" s="318"/>
      <c r="I42" s="319"/>
      <c r="J42" s="267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266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89">
        <v>3</v>
      </c>
      <c r="B45" s="63" t="s">
        <v>139</v>
      </c>
      <c r="C45" s="63" t="s">
        <v>123</v>
      </c>
      <c r="D45" s="74" t="s">
        <v>143</v>
      </c>
      <c r="E45" s="107">
        <v>0</v>
      </c>
      <c r="F45" s="107">
        <v>0</v>
      </c>
      <c r="G45" s="107">
        <v>0</v>
      </c>
      <c r="H45" s="107">
        <v>0</v>
      </c>
      <c r="I45" s="291">
        <v>2000000</v>
      </c>
      <c r="J45" s="138" t="s">
        <v>113</v>
      </c>
      <c r="K45" s="138" t="s">
        <v>114</v>
      </c>
      <c r="L45" s="66"/>
    </row>
    <row r="46" spans="1:12" ht="27" customHeight="1" x14ac:dyDescent="0.35">
      <c r="A46" s="79"/>
      <c r="B46" s="76" t="s">
        <v>151</v>
      </c>
      <c r="C46" s="85" t="s">
        <v>124</v>
      </c>
      <c r="D46" s="77" t="s">
        <v>144</v>
      </c>
      <c r="E46" s="78"/>
      <c r="F46" s="78"/>
      <c r="G46" s="78"/>
      <c r="H46" s="78"/>
      <c r="I46" s="78"/>
      <c r="J46" s="148" t="s">
        <v>115</v>
      </c>
      <c r="K46" s="149" t="s">
        <v>116</v>
      </c>
      <c r="L46" s="68" t="s">
        <v>135</v>
      </c>
    </row>
    <row r="47" spans="1:12" ht="27" customHeight="1" x14ac:dyDescent="0.35">
      <c r="A47" s="79"/>
      <c r="B47" s="76" t="s">
        <v>152</v>
      </c>
      <c r="C47" s="85" t="s">
        <v>125</v>
      </c>
      <c r="D47" s="77"/>
      <c r="E47" s="78"/>
      <c r="F47" s="77"/>
      <c r="G47" s="77"/>
      <c r="H47" s="277"/>
      <c r="I47" s="277"/>
      <c r="J47" s="148" t="s">
        <v>117</v>
      </c>
      <c r="K47" s="149" t="s">
        <v>118</v>
      </c>
      <c r="L47" s="68"/>
    </row>
    <row r="48" spans="1:12" ht="27" customHeight="1" x14ac:dyDescent="0.35">
      <c r="A48" s="79"/>
      <c r="B48" s="85" t="s">
        <v>140</v>
      </c>
      <c r="C48" s="85"/>
      <c r="D48" s="76"/>
      <c r="E48" s="275"/>
      <c r="F48" s="275"/>
      <c r="G48" s="275"/>
      <c r="H48" s="275"/>
      <c r="I48" s="275"/>
      <c r="J48" s="76"/>
      <c r="K48" s="156"/>
      <c r="L48" s="68"/>
    </row>
    <row r="49" spans="1:12" ht="27" customHeight="1" x14ac:dyDescent="0.35">
      <c r="A49" s="79" t="s">
        <v>13</v>
      </c>
      <c r="B49" s="85"/>
      <c r="C49" s="85"/>
      <c r="D49" s="77"/>
      <c r="E49" s="111"/>
      <c r="F49" s="111"/>
      <c r="G49" s="111"/>
      <c r="H49" s="290"/>
      <c r="I49" s="290"/>
      <c r="J49" s="177"/>
      <c r="K49" s="177"/>
      <c r="L49" s="68"/>
    </row>
    <row r="50" spans="1:12" ht="27" customHeight="1" x14ac:dyDescent="0.35">
      <c r="A50" s="79"/>
      <c r="B50" s="76"/>
      <c r="C50" s="85"/>
      <c r="D50" s="77"/>
      <c r="E50" s="78"/>
      <c r="F50" s="78"/>
      <c r="G50" s="78"/>
      <c r="H50" s="78"/>
      <c r="I50" s="78"/>
      <c r="J50" s="148"/>
      <c r="K50" s="148"/>
      <c r="L50" s="68"/>
    </row>
    <row r="51" spans="1:12" ht="27" customHeight="1" x14ac:dyDescent="0.35">
      <c r="A51" s="79"/>
      <c r="B51" s="76"/>
      <c r="C51" s="85"/>
      <c r="D51" s="77"/>
      <c r="E51" s="78"/>
      <c r="F51" s="77"/>
      <c r="G51" s="77"/>
      <c r="H51" s="277"/>
      <c r="I51" s="277"/>
      <c r="J51" s="148"/>
      <c r="K51" s="149"/>
      <c r="L51" s="68"/>
    </row>
    <row r="52" spans="1:12" ht="27" customHeight="1" x14ac:dyDescent="0.35">
      <c r="A52" s="79"/>
      <c r="B52" s="76"/>
      <c r="C52" s="85"/>
      <c r="D52" s="77"/>
      <c r="E52" s="78"/>
      <c r="F52" s="77"/>
      <c r="G52" s="77"/>
      <c r="H52" s="277"/>
      <c r="I52" s="277"/>
      <c r="J52" s="148"/>
      <c r="K52" s="149"/>
      <c r="L52" s="68"/>
    </row>
    <row r="53" spans="1:12" s="299" customFormat="1" ht="27" customHeight="1" x14ac:dyDescent="0.35">
      <c r="A53" s="89">
        <v>4</v>
      </c>
      <c r="B53" s="74" t="s">
        <v>145</v>
      </c>
      <c r="C53" s="301" t="s">
        <v>157</v>
      </c>
      <c r="D53" s="161" t="s">
        <v>154</v>
      </c>
      <c r="E53" s="117" t="s">
        <v>66</v>
      </c>
      <c r="F53" s="117" t="s">
        <v>66</v>
      </c>
      <c r="G53" s="117" t="s">
        <v>134</v>
      </c>
      <c r="H53" s="117" t="s">
        <v>66</v>
      </c>
      <c r="I53" s="114">
        <v>1500000</v>
      </c>
      <c r="J53" s="138" t="s">
        <v>160</v>
      </c>
      <c r="K53" s="138" t="s">
        <v>161</v>
      </c>
      <c r="L53" s="66" t="s">
        <v>135</v>
      </c>
    </row>
    <row r="54" spans="1:12" s="299" customFormat="1" ht="27" customHeight="1" x14ac:dyDescent="0.35">
      <c r="A54" s="79"/>
      <c r="B54" s="76" t="s">
        <v>179</v>
      </c>
      <c r="C54" s="41" t="s">
        <v>158</v>
      </c>
      <c r="D54" s="162" t="s">
        <v>155</v>
      </c>
      <c r="E54" s="78"/>
      <c r="F54" s="78"/>
      <c r="G54" s="80"/>
      <c r="H54" s="78"/>
      <c r="I54" s="78"/>
      <c r="J54" s="148" t="s">
        <v>164</v>
      </c>
      <c r="K54" s="149" t="s">
        <v>162</v>
      </c>
      <c r="L54" s="68"/>
    </row>
    <row r="55" spans="1:12" s="299" customFormat="1" ht="27" customHeight="1" x14ac:dyDescent="0.35">
      <c r="A55" s="79"/>
      <c r="B55" s="76" t="s">
        <v>178</v>
      </c>
      <c r="C55" s="41" t="s">
        <v>159</v>
      </c>
      <c r="D55" s="300" t="s">
        <v>156</v>
      </c>
      <c r="E55" s="78"/>
      <c r="F55" s="77"/>
      <c r="G55" s="77"/>
      <c r="H55" s="77"/>
      <c r="I55" s="77"/>
      <c r="J55" s="148"/>
      <c r="K55" s="149" t="s">
        <v>163</v>
      </c>
      <c r="L55" s="68"/>
    </row>
    <row r="56" spans="1:12" s="299" customFormat="1" ht="27" customHeight="1" x14ac:dyDescent="0.35">
      <c r="A56" s="79"/>
      <c r="B56" s="76"/>
      <c r="C56" s="85"/>
      <c r="D56" s="77"/>
      <c r="E56" s="78"/>
      <c r="F56" s="77"/>
      <c r="G56" s="77"/>
      <c r="H56" s="277"/>
      <c r="I56" s="277"/>
      <c r="J56" s="148"/>
      <c r="K56" s="149"/>
      <c r="L56" s="68"/>
    </row>
    <row r="57" spans="1:12" ht="27" customHeight="1" x14ac:dyDescent="0.35">
      <c r="A57" s="79"/>
      <c r="B57" s="76"/>
      <c r="C57" s="85"/>
      <c r="D57" s="77"/>
      <c r="E57" s="78"/>
      <c r="F57" s="77"/>
      <c r="G57" s="77"/>
      <c r="H57" s="277"/>
      <c r="I57" s="277"/>
      <c r="J57" s="148"/>
      <c r="K57" s="149"/>
      <c r="L57" s="68"/>
    </row>
    <row r="58" spans="1:12" ht="27" customHeight="1" x14ac:dyDescent="0.35">
      <c r="A58" s="79"/>
      <c r="B58" s="76"/>
      <c r="C58" s="85"/>
      <c r="D58" s="77"/>
      <c r="E58" s="78"/>
      <c r="F58" s="77"/>
      <c r="G58" s="77"/>
      <c r="H58" s="277"/>
      <c r="I58" s="277"/>
      <c r="J58" s="148"/>
      <c r="K58" s="149"/>
      <c r="L58" s="68"/>
    </row>
    <row r="59" spans="1:12" ht="27" customHeight="1" x14ac:dyDescent="0.35">
      <c r="A59" s="79"/>
      <c r="B59" s="76"/>
      <c r="C59" s="85"/>
      <c r="D59" s="77"/>
      <c r="E59" s="78"/>
      <c r="F59" s="77"/>
      <c r="G59" s="77"/>
      <c r="H59" s="277"/>
      <c r="I59" s="277"/>
      <c r="J59" s="148"/>
      <c r="K59" s="149"/>
      <c r="L59" s="68"/>
    </row>
    <row r="60" spans="1:12" ht="27" customHeight="1" x14ac:dyDescent="0.35">
      <c r="A60" s="79"/>
      <c r="B60" s="85"/>
      <c r="C60" s="85"/>
      <c r="D60" s="76"/>
      <c r="E60" s="275"/>
      <c r="F60" s="275"/>
      <c r="G60" s="275"/>
      <c r="H60" s="275"/>
      <c r="I60" s="275"/>
      <c r="J60" s="76"/>
      <c r="K60" s="156"/>
      <c r="L60" s="68"/>
    </row>
    <row r="61" spans="1:12" ht="27" customHeight="1" x14ac:dyDescent="0.35">
      <c r="A61" s="79"/>
      <c r="B61" s="85"/>
      <c r="C61" s="85"/>
      <c r="D61" s="76"/>
      <c r="E61" s="275"/>
      <c r="F61" s="275"/>
      <c r="G61" s="275"/>
      <c r="H61" s="275"/>
      <c r="I61" s="275"/>
      <c r="J61" s="76"/>
      <c r="K61" s="156"/>
      <c r="L61" s="68"/>
    </row>
    <row r="62" spans="1:12" ht="27" customHeight="1" x14ac:dyDescent="0.35">
      <c r="A62" s="79"/>
      <c r="B62" s="85"/>
      <c r="C62" s="85"/>
      <c r="D62" s="76"/>
      <c r="E62" s="275"/>
      <c r="F62" s="275"/>
      <c r="G62" s="275"/>
      <c r="H62" s="275"/>
      <c r="I62" s="275"/>
      <c r="J62" s="76"/>
      <c r="K62" s="156"/>
      <c r="L62" s="68"/>
    </row>
    <row r="63" spans="1:12" ht="27" customHeight="1" x14ac:dyDescent="0.35">
      <c r="A63" s="79"/>
      <c r="B63" s="85"/>
      <c r="C63" s="85"/>
      <c r="D63" s="76"/>
      <c r="E63" s="275"/>
      <c r="F63" s="275"/>
      <c r="G63" s="275"/>
      <c r="H63" s="275"/>
      <c r="I63" s="275"/>
      <c r="J63" s="76"/>
      <c r="K63" s="156"/>
      <c r="L63" s="68"/>
    </row>
    <row r="64" spans="1:12" ht="27" customHeight="1" x14ac:dyDescent="0.35">
      <c r="A64" s="90"/>
      <c r="B64" s="71"/>
      <c r="C64" s="71"/>
      <c r="D64" s="109"/>
      <c r="E64" s="278"/>
      <c r="F64" s="278"/>
      <c r="G64" s="278"/>
      <c r="H64" s="278"/>
      <c r="I64" s="278"/>
      <c r="J64" s="109"/>
      <c r="K64" s="279"/>
      <c r="L64" s="73"/>
    </row>
    <row r="65" spans="1:12" ht="27" customHeight="1" x14ac:dyDescent="0.35">
      <c r="A65" s="252"/>
      <c r="B65" s="97"/>
      <c r="C65" s="97"/>
      <c r="D65" s="98" t="s">
        <v>13</v>
      </c>
      <c r="E65" s="59">
        <v>16</v>
      </c>
      <c r="F65" s="99"/>
      <c r="G65" s="99"/>
      <c r="H65" s="99"/>
      <c r="I65" s="99"/>
      <c r="J65" s="99"/>
      <c r="K65" s="100"/>
      <c r="L65" s="101" t="s">
        <v>41</v>
      </c>
    </row>
    <row r="66" spans="1:12" ht="27" customHeight="1" x14ac:dyDescent="0.4">
      <c r="A66" s="320" t="s">
        <v>3</v>
      </c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</row>
    <row r="67" spans="1:12" ht="27" customHeight="1" x14ac:dyDescent="0.4">
      <c r="A67" s="320" t="s">
        <v>119</v>
      </c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</row>
    <row r="68" spans="1:12" ht="27" customHeight="1" x14ac:dyDescent="0.4">
      <c r="A68" s="320" t="s">
        <v>31</v>
      </c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</row>
    <row r="69" spans="1:12" ht="27" customHeight="1" x14ac:dyDescent="0.4">
      <c r="A69" s="320" t="s">
        <v>8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</row>
    <row r="70" spans="1:12" ht="27" customHeight="1" x14ac:dyDescent="0.4">
      <c r="A70" s="91" t="s">
        <v>80</v>
      </c>
      <c r="B70" s="91"/>
      <c r="C70" s="91"/>
      <c r="D70" s="91"/>
      <c r="E70" s="259"/>
      <c r="F70" s="259"/>
      <c r="G70" s="259"/>
      <c r="H70" s="259"/>
      <c r="I70" s="264"/>
      <c r="J70" s="259"/>
      <c r="K70" s="259"/>
      <c r="L70" s="93"/>
    </row>
    <row r="71" spans="1:12" ht="27" customHeight="1" x14ac:dyDescent="0.4">
      <c r="A71" s="91" t="s">
        <v>81</v>
      </c>
      <c r="B71" s="91"/>
      <c r="C71" s="259"/>
      <c r="D71" s="259"/>
      <c r="E71" s="259"/>
      <c r="F71" s="259"/>
      <c r="G71" s="259"/>
      <c r="H71" s="259"/>
      <c r="I71" s="264"/>
      <c r="J71" s="259"/>
      <c r="K71" s="259"/>
      <c r="L71" s="93"/>
    </row>
    <row r="72" spans="1:12" ht="27" customHeight="1" x14ac:dyDescent="0.4">
      <c r="A72" s="260"/>
      <c r="B72" s="321" t="s">
        <v>35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</row>
    <row r="73" spans="1:12" ht="27" customHeight="1" x14ac:dyDescent="0.4">
      <c r="A73" s="316" t="s">
        <v>61</v>
      </c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</row>
    <row r="74" spans="1:12" ht="27" customHeight="1" x14ac:dyDescent="0.35">
      <c r="A74" s="261"/>
      <c r="B74" s="63"/>
      <c r="C74" s="64"/>
      <c r="D74" s="68" t="s">
        <v>6</v>
      </c>
      <c r="E74" s="317" t="s">
        <v>11</v>
      </c>
      <c r="F74" s="318"/>
      <c r="G74" s="318"/>
      <c r="H74" s="318"/>
      <c r="I74" s="319"/>
      <c r="J74" s="262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261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7" customHeight="1" x14ac:dyDescent="0.35">
      <c r="A77" s="89">
        <v>5</v>
      </c>
      <c r="B77" s="63" t="s">
        <v>153</v>
      </c>
      <c r="C77" s="63" t="s">
        <v>123</v>
      </c>
      <c r="D77" s="74" t="s">
        <v>143</v>
      </c>
      <c r="E77" s="107">
        <v>0</v>
      </c>
      <c r="F77" s="107">
        <v>0</v>
      </c>
      <c r="G77" s="107">
        <v>0</v>
      </c>
      <c r="H77" s="107">
        <v>0</v>
      </c>
      <c r="I77" s="291">
        <v>600000</v>
      </c>
      <c r="J77" s="138" t="s">
        <v>113</v>
      </c>
      <c r="K77" s="138" t="s">
        <v>114</v>
      </c>
      <c r="L77" s="66"/>
    </row>
    <row r="78" spans="1:12" ht="27" customHeight="1" x14ac:dyDescent="0.35">
      <c r="A78" s="79"/>
      <c r="B78" s="76" t="s">
        <v>168</v>
      </c>
      <c r="C78" s="85" t="s">
        <v>124</v>
      </c>
      <c r="D78" s="77" t="s">
        <v>165</v>
      </c>
      <c r="E78" s="78"/>
      <c r="F78" s="78"/>
      <c r="G78" s="78"/>
      <c r="H78" s="78"/>
      <c r="I78" s="78"/>
      <c r="J78" s="148" t="s">
        <v>115</v>
      </c>
      <c r="K78" s="149" t="s">
        <v>116</v>
      </c>
      <c r="L78" s="68" t="s">
        <v>135</v>
      </c>
    </row>
    <row r="79" spans="1:12" ht="27" customHeight="1" x14ac:dyDescent="0.35">
      <c r="A79" s="79"/>
      <c r="B79" s="76" t="s">
        <v>166</v>
      </c>
      <c r="C79" s="85" t="s">
        <v>125</v>
      </c>
      <c r="D79" s="77"/>
      <c r="E79" s="78"/>
      <c r="F79" s="77"/>
      <c r="G79" s="77"/>
      <c r="H79" s="277"/>
      <c r="I79" s="277"/>
      <c r="J79" s="148" t="s">
        <v>117</v>
      </c>
      <c r="K79" s="149" t="s">
        <v>118</v>
      </c>
      <c r="L79" s="68"/>
    </row>
    <row r="80" spans="1:12" ht="27" customHeight="1" x14ac:dyDescent="0.35">
      <c r="A80" s="79"/>
      <c r="B80" s="85" t="s">
        <v>167</v>
      </c>
      <c r="C80" s="85"/>
      <c r="D80" s="76"/>
      <c r="E80" s="275"/>
      <c r="F80" s="275"/>
      <c r="G80" s="275"/>
      <c r="H80" s="275"/>
      <c r="I80" s="275"/>
      <c r="J80" s="76"/>
      <c r="K80" s="156"/>
      <c r="L80" s="68"/>
    </row>
    <row r="81" spans="1:12" ht="27" customHeight="1" x14ac:dyDescent="0.35">
      <c r="A81" s="79" t="s">
        <v>13</v>
      </c>
      <c r="B81" s="85"/>
      <c r="C81" s="85"/>
      <c r="D81" s="77"/>
      <c r="E81" s="111"/>
      <c r="F81" s="111"/>
      <c r="G81" s="111"/>
      <c r="H81" s="290"/>
      <c r="I81" s="290"/>
      <c r="J81" s="177"/>
      <c r="K81" s="177"/>
      <c r="L81" s="68"/>
    </row>
    <row r="82" spans="1:12" ht="27" customHeight="1" x14ac:dyDescent="0.35">
      <c r="A82" s="79"/>
      <c r="B82" s="76"/>
      <c r="C82" s="85"/>
      <c r="D82" s="77"/>
      <c r="E82" s="78"/>
      <c r="F82" s="78"/>
      <c r="G82" s="78"/>
      <c r="H82" s="78"/>
      <c r="I82" s="78"/>
      <c r="J82" s="148"/>
      <c r="K82" s="148"/>
      <c r="L82" s="68"/>
    </row>
    <row r="83" spans="1:12" ht="27" customHeight="1" x14ac:dyDescent="0.35">
      <c r="A83" s="89">
        <v>6</v>
      </c>
      <c r="B83" s="63" t="s">
        <v>153</v>
      </c>
      <c r="C83" s="63" t="s">
        <v>123</v>
      </c>
      <c r="D83" s="74" t="s">
        <v>143</v>
      </c>
      <c r="E83" s="107">
        <v>0</v>
      </c>
      <c r="F83" s="107">
        <v>0</v>
      </c>
      <c r="G83" s="107">
        <v>0</v>
      </c>
      <c r="H83" s="107">
        <v>0</v>
      </c>
      <c r="I83" s="291">
        <v>200000</v>
      </c>
      <c r="J83" s="138" t="s">
        <v>113</v>
      </c>
      <c r="K83" s="138" t="s">
        <v>114</v>
      </c>
      <c r="L83" s="66"/>
    </row>
    <row r="84" spans="1:12" ht="27" customHeight="1" x14ac:dyDescent="0.35">
      <c r="A84" s="79"/>
      <c r="B84" s="76" t="s">
        <v>169</v>
      </c>
      <c r="C84" s="85" t="s">
        <v>124</v>
      </c>
      <c r="D84" s="77" t="s">
        <v>170</v>
      </c>
      <c r="E84" s="78"/>
      <c r="F84" s="78"/>
      <c r="G84" s="78"/>
      <c r="H84" s="78"/>
      <c r="I84" s="78"/>
      <c r="J84" s="148" t="s">
        <v>115</v>
      </c>
      <c r="K84" s="149" t="s">
        <v>116</v>
      </c>
      <c r="L84" s="68" t="s">
        <v>135</v>
      </c>
    </row>
    <row r="85" spans="1:12" ht="27" customHeight="1" x14ac:dyDescent="0.35">
      <c r="A85" s="79"/>
      <c r="B85" s="76" t="s">
        <v>166</v>
      </c>
      <c r="C85" s="85" t="s">
        <v>125</v>
      </c>
      <c r="D85" s="77"/>
      <c r="E85" s="78"/>
      <c r="F85" s="77"/>
      <c r="G85" s="77"/>
      <c r="H85" s="277"/>
      <c r="I85" s="277"/>
      <c r="J85" s="148" t="s">
        <v>117</v>
      </c>
      <c r="K85" s="149" t="s">
        <v>118</v>
      </c>
      <c r="L85" s="68"/>
    </row>
    <row r="86" spans="1:12" ht="27" customHeight="1" x14ac:dyDescent="0.35">
      <c r="A86" s="79"/>
      <c r="B86" s="85" t="s">
        <v>167</v>
      </c>
      <c r="C86" s="85"/>
      <c r="D86" s="76"/>
      <c r="E86" s="275"/>
      <c r="F86" s="275"/>
      <c r="G86" s="275"/>
      <c r="H86" s="275"/>
      <c r="I86" s="275"/>
      <c r="J86" s="76"/>
      <c r="K86" s="156"/>
      <c r="L86" s="68"/>
    </row>
    <row r="87" spans="1:12" ht="27" customHeight="1" x14ac:dyDescent="0.35">
      <c r="A87" s="79"/>
      <c r="B87" s="85"/>
      <c r="C87" s="85"/>
      <c r="D87" s="77"/>
      <c r="E87" s="111"/>
      <c r="F87" s="111"/>
      <c r="G87" s="111"/>
      <c r="H87" s="290"/>
      <c r="I87" s="290"/>
      <c r="J87" s="177"/>
      <c r="K87" s="177"/>
      <c r="L87" s="68"/>
    </row>
    <row r="88" spans="1:12" ht="27" customHeight="1" x14ac:dyDescent="0.35">
      <c r="A88" s="79"/>
      <c r="B88" s="76"/>
      <c r="C88" s="85"/>
      <c r="D88" s="77"/>
      <c r="E88" s="78"/>
      <c r="F88" s="77"/>
      <c r="G88" s="77"/>
      <c r="H88" s="277"/>
      <c r="I88" s="277"/>
      <c r="J88" s="148"/>
      <c r="K88" s="149"/>
      <c r="L88" s="68"/>
    </row>
    <row r="89" spans="1:12" ht="27" customHeight="1" x14ac:dyDescent="0.35">
      <c r="A89" s="89">
        <v>7</v>
      </c>
      <c r="B89" s="74" t="s">
        <v>171</v>
      </c>
      <c r="C89" s="63" t="s">
        <v>133</v>
      </c>
      <c r="D89" s="74" t="s">
        <v>175</v>
      </c>
      <c r="E89" s="117" t="s">
        <v>66</v>
      </c>
      <c r="F89" s="117" t="s">
        <v>66</v>
      </c>
      <c r="G89" s="117" t="s">
        <v>66</v>
      </c>
      <c r="H89" s="117" t="s">
        <v>66</v>
      </c>
      <c r="I89" s="114">
        <v>1600000</v>
      </c>
      <c r="J89" s="138" t="s">
        <v>113</v>
      </c>
      <c r="K89" s="138" t="s">
        <v>114</v>
      </c>
      <c r="L89" s="66" t="s">
        <v>135</v>
      </c>
    </row>
    <row r="90" spans="1:12" ht="27" customHeight="1" x14ac:dyDescent="0.35">
      <c r="A90" s="79"/>
      <c r="B90" s="76" t="s">
        <v>173</v>
      </c>
      <c r="C90" s="85" t="s">
        <v>136</v>
      </c>
      <c r="D90" s="77" t="s">
        <v>172</v>
      </c>
      <c r="E90" s="78"/>
      <c r="F90" s="78"/>
      <c r="G90" s="78"/>
      <c r="H90" s="78"/>
      <c r="I90" s="78"/>
      <c r="J90" s="148" t="s">
        <v>115</v>
      </c>
      <c r="K90" s="149" t="s">
        <v>116</v>
      </c>
      <c r="L90" s="68"/>
    </row>
    <row r="91" spans="1:12" ht="27" customHeight="1" x14ac:dyDescent="0.35">
      <c r="A91" s="79"/>
      <c r="B91" s="76" t="s">
        <v>174</v>
      </c>
      <c r="C91" s="85" t="s">
        <v>137</v>
      </c>
      <c r="D91" s="77"/>
      <c r="E91" s="78"/>
      <c r="F91" s="77"/>
      <c r="G91" s="77"/>
      <c r="H91" s="77"/>
      <c r="I91" s="77"/>
      <c r="J91" s="148" t="s">
        <v>117</v>
      </c>
      <c r="K91" s="149" t="s">
        <v>118</v>
      </c>
      <c r="L91" s="68"/>
    </row>
    <row r="92" spans="1:12" ht="27" customHeight="1" x14ac:dyDescent="0.35">
      <c r="A92" s="79"/>
      <c r="B92" s="76" t="s">
        <v>150</v>
      </c>
      <c r="C92" s="85"/>
      <c r="D92" s="76"/>
      <c r="E92" s="275"/>
      <c r="F92" s="275"/>
      <c r="G92" s="275"/>
      <c r="H92" s="275"/>
      <c r="I92" s="275"/>
      <c r="J92" s="76"/>
      <c r="K92" s="156"/>
      <c r="L92" s="68"/>
    </row>
    <row r="93" spans="1:12" ht="27" customHeight="1" x14ac:dyDescent="0.35">
      <c r="A93" s="79"/>
      <c r="B93" s="76"/>
      <c r="C93" s="85"/>
      <c r="D93" s="76"/>
      <c r="E93" s="275"/>
      <c r="F93" s="275"/>
      <c r="G93" s="275"/>
      <c r="H93" s="275"/>
      <c r="I93" s="275"/>
      <c r="J93" s="76"/>
      <c r="K93" s="156"/>
      <c r="L93" s="68"/>
    </row>
    <row r="94" spans="1:12" ht="27" customHeight="1" x14ac:dyDescent="0.35">
      <c r="A94" s="79"/>
      <c r="B94" s="76"/>
      <c r="C94" s="85"/>
      <c r="D94" s="76"/>
      <c r="E94" s="275"/>
      <c r="F94" s="275"/>
      <c r="G94" s="275"/>
      <c r="H94" s="275"/>
      <c r="I94" s="275"/>
      <c r="J94" s="76"/>
      <c r="K94" s="156"/>
      <c r="L94" s="68"/>
    </row>
    <row r="95" spans="1:12" ht="27" customHeight="1" x14ac:dyDescent="0.35">
      <c r="A95" s="79"/>
      <c r="B95" s="85"/>
      <c r="C95" s="85"/>
      <c r="D95" s="76"/>
      <c r="E95" s="275"/>
      <c r="F95" s="275"/>
      <c r="G95" s="275"/>
      <c r="H95" s="275"/>
      <c r="I95" s="275"/>
      <c r="J95" s="76"/>
      <c r="K95" s="156"/>
      <c r="L95" s="68"/>
    </row>
    <row r="96" spans="1:12" ht="27" customHeight="1" x14ac:dyDescent="0.35">
      <c r="A96" s="90"/>
      <c r="B96" s="71"/>
      <c r="C96" s="71"/>
      <c r="D96" s="109"/>
      <c r="E96" s="278"/>
      <c r="F96" s="278"/>
      <c r="G96" s="278"/>
      <c r="H96" s="278"/>
      <c r="I96" s="278"/>
      <c r="J96" s="109"/>
      <c r="K96" s="279"/>
      <c r="L96" s="73"/>
    </row>
    <row r="97" spans="1:12" ht="27" customHeight="1" x14ac:dyDescent="0.35">
      <c r="A97" s="96"/>
      <c r="B97" s="97"/>
      <c r="C97" s="97"/>
      <c r="D97" s="98" t="s">
        <v>13</v>
      </c>
      <c r="E97" s="59">
        <v>17</v>
      </c>
      <c r="F97" s="99"/>
      <c r="G97" s="99"/>
      <c r="H97" s="99"/>
      <c r="I97" s="99"/>
      <c r="J97" s="99"/>
      <c r="K97" s="100"/>
      <c r="L97" s="101" t="s">
        <v>41</v>
      </c>
    </row>
    <row r="98" spans="1:12" ht="27" customHeight="1" x14ac:dyDescent="0.4">
      <c r="A98" s="320" t="s">
        <v>3</v>
      </c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</row>
    <row r="99" spans="1:12" ht="27" customHeight="1" x14ac:dyDescent="0.4">
      <c r="A99" s="320" t="s">
        <v>119</v>
      </c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</row>
    <row r="100" spans="1:12" ht="27" customHeight="1" x14ac:dyDescent="0.4">
      <c r="A100" s="320" t="s">
        <v>31</v>
      </c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</row>
    <row r="101" spans="1:12" ht="27" customHeight="1" x14ac:dyDescent="0.4">
      <c r="A101" s="320" t="s">
        <v>8</v>
      </c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</row>
    <row r="102" spans="1:12" ht="27" customHeight="1" x14ac:dyDescent="0.4">
      <c r="A102" s="91" t="s">
        <v>82</v>
      </c>
      <c r="B102" s="91"/>
      <c r="C102" s="91"/>
      <c r="D102" s="91"/>
      <c r="E102" s="103"/>
      <c r="F102" s="103"/>
      <c r="G102" s="103"/>
      <c r="H102" s="103"/>
      <c r="I102" s="264"/>
      <c r="J102" s="103"/>
      <c r="K102" s="103"/>
      <c r="L102" s="93"/>
    </row>
    <row r="103" spans="1:12" ht="27" customHeight="1" x14ac:dyDescent="0.4">
      <c r="A103" s="91" t="s">
        <v>83</v>
      </c>
      <c r="B103" s="91"/>
      <c r="C103" s="103"/>
      <c r="D103" s="103"/>
      <c r="E103" s="103"/>
      <c r="F103" s="103"/>
      <c r="G103" s="103"/>
      <c r="H103" s="103"/>
      <c r="I103" s="264"/>
      <c r="J103" s="103"/>
      <c r="K103" s="103"/>
      <c r="L103" s="93"/>
    </row>
    <row r="104" spans="1:12" ht="27" customHeight="1" x14ac:dyDescent="0.4">
      <c r="A104" s="104"/>
      <c r="B104" s="321" t="s">
        <v>35</v>
      </c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</row>
    <row r="105" spans="1:12" ht="27" customHeight="1" x14ac:dyDescent="0.4">
      <c r="A105" s="316" t="s">
        <v>62</v>
      </c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</row>
    <row r="106" spans="1:12" ht="27" customHeight="1" x14ac:dyDescent="0.35">
      <c r="A106" s="105"/>
      <c r="B106" s="63"/>
      <c r="C106" s="64"/>
      <c r="D106" s="68" t="s">
        <v>6</v>
      </c>
      <c r="E106" s="317" t="s">
        <v>11</v>
      </c>
      <c r="F106" s="318"/>
      <c r="G106" s="318"/>
      <c r="H106" s="318"/>
      <c r="I106" s="319"/>
      <c r="J106" s="106" t="s">
        <v>18</v>
      </c>
      <c r="K106" s="66"/>
      <c r="L106" s="89" t="s">
        <v>14</v>
      </c>
    </row>
    <row r="107" spans="1:12" ht="27" customHeight="1" x14ac:dyDescent="0.35">
      <c r="A107" s="67" t="s">
        <v>4</v>
      </c>
      <c r="B107" s="68" t="s">
        <v>2</v>
      </c>
      <c r="C107" s="67" t="s">
        <v>5</v>
      </c>
      <c r="D107" s="68" t="s">
        <v>7</v>
      </c>
      <c r="E107" s="105">
        <v>2561</v>
      </c>
      <c r="F107" s="66">
        <v>2562</v>
      </c>
      <c r="G107" s="66">
        <v>2563</v>
      </c>
      <c r="H107" s="66">
        <v>2564</v>
      </c>
      <c r="I107" s="66">
        <v>2565</v>
      </c>
      <c r="J107" s="68" t="s">
        <v>19</v>
      </c>
      <c r="K107" s="68" t="s">
        <v>20</v>
      </c>
      <c r="L107" s="79" t="s">
        <v>34</v>
      </c>
    </row>
    <row r="108" spans="1:12" ht="27" customHeight="1" x14ac:dyDescent="0.35">
      <c r="A108" s="70"/>
      <c r="B108" s="71"/>
      <c r="C108" s="72"/>
      <c r="D108" s="73"/>
      <c r="E108" s="70" t="s">
        <v>1</v>
      </c>
      <c r="F108" s="73" t="s">
        <v>1</v>
      </c>
      <c r="G108" s="73" t="s">
        <v>1</v>
      </c>
      <c r="H108" s="73" t="s">
        <v>1</v>
      </c>
      <c r="I108" s="73" t="s">
        <v>1</v>
      </c>
      <c r="J108" s="73"/>
      <c r="K108" s="73"/>
      <c r="L108" s="90" t="s">
        <v>33</v>
      </c>
    </row>
    <row r="109" spans="1:12" ht="27" customHeight="1" x14ac:dyDescent="0.35">
      <c r="A109" s="89"/>
      <c r="B109" s="66" t="s">
        <v>101</v>
      </c>
      <c r="C109" s="63"/>
      <c r="D109" s="74"/>
      <c r="E109" s="75"/>
      <c r="F109" s="75"/>
      <c r="G109" s="75"/>
      <c r="H109" s="75"/>
      <c r="I109" s="75"/>
      <c r="J109" s="75"/>
      <c r="K109" s="107"/>
      <c r="L109" s="66"/>
    </row>
    <row r="110" spans="1:12" ht="27" customHeight="1" x14ac:dyDescent="0.35">
      <c r="A110" s="79"/>
      <c r="B110" s="76"/>
      <c r="C110" s="85"/>
      <c r="D110" s="77"/>
      <c r="E110" s="78"/>
      <c r="F110" s="78"/>
      <c r="G110" s="78"/>
      <c r="H110" s="78"/>
      <c r="I110" s="78"/>
      <c r="J110" s="85"/>
      <c r="K110" s="111"/>
      <c r="L110" s="68"/>
    </row>
    <row r="111" spans="1:12" ht="27" customHeight="1" x14ac:dyDescent="0.35">
      <c r="A111" s="79"/>
      <c r="B111" s="76"/>
      <c r="C111" s="85"/>
      <c r="D111" s="77"/>
      <c r="E111" s="78"/>
      <c r="F111" s="77"/>
      <c r="G111" s="77"/>
      <c r="H111" s="77"/>
      <c r="I111" s="77"/>
      <c r="J111" s="85"/>
      <c r="K111" s="111"/>
      <c r="L111" s="68"/>
    </row>
    <row r="112" spans="1:12" ht="27" customHeight="1" x14ac:dyDescent="0.35">
      <c r="A112" s="79"/>
      <c r="B112" s="76"/>
      <c r="C112" s="76"/>
      <c r="D112" s="79"/>
      <c r="E112" s="78"/>
      <c r="F112" s="280"/>
      <c r="G112" s="280"/>
      <c r="H112" s="280"/>
      <c r="I112" s="280"/>
      <c r="J112" s="68"/>
      <c r="K112" s="111"/>
      <c r="L112" s="68"/>
    </row>
    <row r="113" spans="1:12" ht="27" customHeight="1" x14ac:dyDescent="0.35">
      <c r="A113" s="79"/>
      <c r="B113" s="69"/>
      <c r="C113" s="69"/>
      <c r="D113" s="77"/>
      <c r="E113" s="78"/>
      <c r="F113" s="78"/>
      <c r="G113" s="78"/>
      <c r="H113" s="78"/>
      <c r="I113" s="78"/>
      <c r="J113" s="78"/>
      <c r="K113" s="82"/>
      <c r="L113" s="68"/>
    </row>
    <row r="114" spans="1:12" ht="27" customHeight="1" x14ac:dyDescent="0.35">
      <c r="A114" s="79"/>
      <c r="B114" s="69"/>
      <c r="C114" s="69"/>
      <c r="D114" s="77"/>
      <c r="E114" s="78"/>
      <c r="F114" s="77"/>
      <c r="G114" s="77"/>
      <c r="H114" s="77"/>
      <c r="I114" s="77"/>
      <c r="J114" s="77"/>
      <c r="K114" s="82"/>
      <c r="L114" s="79"/>
    </row>
    <row r="115" spans="1:12" ht="27" customHeight="1" x14ac:dyDescent="0.35">
      <c r="A115" s="79"/>
      <c r="B115" s="69"/>
      <c r="C115" s="69"/>
      <c r="D115" s="77"/>
      <c r="E115" s="78"/>
      <c r="F115" s="77"/>
      <c r="G115" s="77"/>
      <c r="H115" s="77"/>
      <c r="I115" s="77"/>
      <c r="J115" s="77"/>
      <c r="K115" s="82"/>
      <c r="L115" s="79"/>
    </row>
    <row r="116" spans="1:12" ht="27" customHeight="1" x14ac:dyDescent="0.35">
      <c r="A116" s="79"/>
      <c r="B116" s="69"/>
      <c r="C116" s="69"/>
      <c r="D116" s="77"/>
      <c r="E116" s="78"/>
      <c r="F116" s="78"/>
      <c r="G116" s="78"/>
      <c r="H116" s="78"/>
      <c r="I116" s="78"/>
      <c r="J116" s="78"/>
      <c r="K116" s="82"/>
      <c r="L116" s="79"/>
    </row>
    <row r="117" spans="1:12" ht="27" customHeight="1" x14ac:dyDescent="0.35">
      <c r="A117" s="79"/>
      <c r="B117" s="69"/>
      <c r="C117" s="69"/>
      <c r="D117" s="77"/>
      <c r="E117" s="80"/>
      <c r="F117" s="79"/>
      <c r="G117" s="79"/>
      <c r="H117" s="79"/>
      <c r="I117" s="79"/>
      <c r="J117" s="79"/>
      <c r="K117" s="82"/>
      <c r="L117" s="79"/>
    </row>
    <row r="118" spans="1:12" ht="27" customHeight="1" x14ac:dyDescent="0.35">
      <c r="A118" s="79"/>
      <c r="B118" s="69"/>
      <c r="C118" s="69"/>
      <c r="D118" s="77"/>
      <c r="E118" s="80"/>
      <c r="F118" s="79"/>
      <c r="G118" s="79"/>
      <c r="H118" s="79"/>
      <c r="I118" s="79"/>
      <c r="J118" s="79"/>
      <c r="K118" s="82"/>
      <c r="L118" s="79"/>
    </row>
    <row r="119" spans="1:12" ht="27" customHeight="1" x14ac:dyDescent="0.35">
      <c r="A119" s="68"/>
      <c r="B119" s="76"/>
      <c r="C119" s="85"/>
      <c r="D119" s="77"/>
      <c r="E119" s="81"/>
      <c r="F119" s="81"/>
      <c r="G119" s="81"/>
      <c r="H119" s="81"/>
      <c r="I119" s="81"/>
      <c r="J119" s="85"/>
      <c r="K119" s="111"/>
      <c r="L119" s="68"/>
    </row>
    <row r="120" spans="1:12" ht="27" customHeight="1" x14ac:dyDescent="0.35">
      <c r="A120" s="68"/>
      <c r="B120" s="76"/>
      <c r="C120" s="85"/>
      <c r="D120" s="77"/>
      <c r="E120" s="81"/>
      <c r="F120" s="69"/>
      <c r="G120" s="69"/>
      <c r="H120" s="69"/>
      <c r="I120" s="69"/>
      <c r="J120" s="85"/>
      <c r="K120" s="111"/>
      <c r="L120" s="68"/>
    </row>
    <row r="121" spans="1:12" ht="27" customHeight="1" x14ac:dyDescent="0.35">
      <c r="A121" s="68"/>
      <c r="B121" s="76"/>
      <c r="C121" s="85"/>
      <c r="D121" s="77"/>
      <c r="E121" s="81"/>
      <c r="F121" s="69"/>
      <c r="G121" s="69"/>
      <c r="H121" s="69"/>
      <c r="I121" s="69"/>
      <c r="J121" s="85"/>
      <c r="K121" s="111"/>
      <c r="L121" s="68"/>
    </row>
    <row r="122" spans="1:12" ht="27" customHeight="1" x14ac:dyDescent="0.35">
      <c r="A122" s="68"/>
      <c r="B122" s="76"/>
      <c r="C122" s="85"/>
      <c r="D122" s="77"/>
      <c r="E122" s="81"/>
      <c r="F122" s="69"/>
      <c r="G122" s="69"/>
      <c r="H122" s="69"/>
      <c r="I122" s="69"/>
      <c r="J122" s="85"/>
      <c r="K122" s="111"/>
      <c r="L122" s="68"/>
    </row>
    <row r="123" spans="1:12" ht="27" customHeight="1" x14ac:dyDescent="0.35">
      <c r="A123" s="79"/>
      <c r="B123" s="69"/>
      <c r="C123" s="69"/>
      <c r="D123" s="77"/>
      <c r="E123" s="81"/>
      <c r="F123" s="81"/>
      <c r="G123" s="81"/>
      <c r="H123" s="81"/>
      <c r="I123" s="81"/>
      <c r="J123" s="76"/>
      <c r="K123" s="111"/>
      <c r="L123" s="68"/>
    </row>
    <row r="124" spans="1:12" ht="27" customHeight="1" x14ac:dyDescent="0.35">
      <c r="A124" s="79"/>
      <c r="B124" s="69"/>
      <c r="C124" s="69"/>
      <c r="D124" s="77"/>
      <c r="E124" s="81"/>
      <c r="F124" s="81"/>
      <c r="G124" s="81"/>
      <c r="H124" s="81"/>
      <c r="I124" s="81"/>
      <c r="J124" s="78"/>
      <c r="K124" s="82"/>
      <c r="L124" s="68"/>
    </row>
    <row r="125" spans="1:12" ht="27" customHeight="1" x14ac:dyDescent="0.35">
      <c r="A125" s="79"/>
      <c r="B125" s="69"/>
      <c r="C125" s="69"/>
      <c r="D125" s="77"/>
      <c r="E125" s="81"/>
      <c r="F125" s="81"/>
      <c r="G125" s="81"/>
      <c r="H125" s="81"/>
      <c r="I125" s="81"/>
      <c r="J125" s="77"/>
      <c r="K125" s="82"/>
      <c r="L125" s="79"/>
    </row>
    <row r="126" spans="1:12" ht="27" customHeight="1" x14ac:dyDescent="0.35">
      <c r="A126" s="68"/>
      <c r="B126" s="76"/>
      <c r="C126" s="85"/>
      <c r="D126" s="76"/>
      <c r="E126" s="84"/>
      <c r="F126" s="84"/>
      <c r="G126" s="84"/>
      <c r="H126" s="84"/>
      <c r="I126" s="84"/>
      <c r="J126" s="84"/>
      <c r="K126" s="83"/>
      <c r="L126" s="68"/>
    </row>
    <row r="127" spans="1:12" ht="27" customHeight="1" x14ac:dyDescent="0.35">
      <c r="A127" s="68"/>
      <c r="B127" s="76"/>
      <c r="C127" s="85"/>
      <c r="D127" s="76"/>
      <c r="E127" s="84"/>
      <c r="F127" s="68"/>
      <c r="G127" s="68"/>
      <c r="H127" s="68"/>
      <c r="I127" s="68"/>
      <c r="J127" s="68"/>
      <c r="K127" s="83"/>
      <c r="L127" s="68"/>
    </row>
    <row r="128" spans="1:12" ht="27" customHeight="1" x14ac:dyDescent="0.35">
      <c r="A128" s="73"/>
      <c r="B128" s="109"/>
      <c r="C128" s="71"/>
      <c r="D128" s="109"/>
      <c r="E128" s="115"/>
      <c r="F128" s="115"/>
      <c r="G128" s="115"/>
      <c r="H128" s="115"/>
      <c r="I128" s="115"/>
      <c r="J128" s="73"/>
      <c r="K128" s="116"/>
      <c r="L128" s="73"/>
    </row>
    <row r="129" spans="1:12" ht="27" customHeight="1" x14ac:dyDescent="0.35">
      <c r="A129" s="96"/>
      <c r="B129" s="97"/>
      <c r="C129" s="97"/>
      <c r="D129" s="98" t="s">
        <v>13</v>
      </c>
      <c r="E129" s="59">
        <v>18</v>
      </c>
      <c r="F129" s="99"/>
      <c r="G129" s="99"/>
      <c r="H129" s="99"/>
      <c r="I129" s="99"/>
      <c r="J129" s="99"/>
      <c r="K129" s="100"/>
      <c r="L129" s="101" t="s">
        <v>41</v>
      </c>
    </row>
    <row r="130" spans="1:12" ht="27" customHeight="1" x14ac:dyDescent="0.4">
      <c r="A130" s="320" t="s">
        <v>3</v>
      </c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</row>
    <row r="131" spans="1:12" ht="27" customHeight="1" x14ac:dyDescent="0.4">
      <c r="A131" s="320" t="s">
        <v>119</v>
      </c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</row>
    <row r="132" spans="1:12" ht="27" customHeight="1" x14ac:dyDescent="0.4">
      <c r="A132" s="320" t="s">
        <v>31</v>
      </c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</row>
    <row r="133" spans="1:12" ht="27" customHeight="1" x14ac:dyDescent="0.4">
      <c r="A133" s="320" t="s">
        <v>8</v>
      </c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</row>
    <row r="134" spans="1:12" ht="27" customHeight="1" x14ac:dyDescent="0.4">
      <c r="A134" s="91" t="s">
        <v>84</v>
      </c>
      <c r="B134" s="91"/>
      <c r="C134" s="91"/>
      <c r="D134" s="91"/>
      <c r="E134" s="92"/>
      <c r="F134" s="92"/>
      <c r="G134" s="92"/>
      <c r="H134" s="92"/>
      <c r="I134" s="264"/>
      <c r="J134" s="92"/>
      <c r="K134" s="92"/>
      <c r="L134" s="93"/>
    </row>
    <row r="135" spans="1:12" ht="27" customHeight="1" x14ac:dyDescent="0.4">
      <c r="A135" s="91" t="s">
        <v>75</v>
      </c>
      <c r="B135" s="91"/>
      <c r="C135" s="92"/>
      <c r="D135" s="92"/>
      <c r="E135" s="92"/>
      <c r="F135" s="92"/>
      <c r="G135" s="92"/>
      <c r="H135" s="92"/>
      <c r="I135" s="264"/>
      <c r="J135" s="92"/>
      <c r="K135" s="92"/>
      <c r="L135" s="93"/>
    </row>
    <row r="136" spans="1:12" ht="27" customHeight="1" x14ac:dyDescent="0.4">
      <c r="A136" s="94"/>
      <c r="B136" s="321" t="s">
        <v>35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</row>
    <row r="137" spans="1:12" ht="27" customHeight="1" x14ac:dyDescent="0.4">
      <c r="A137" s="316" t="s">
        <v>63</v>
      </c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</row>
    <row r="138" spans="1:12" ht="27" customHeight="1" x14ac:dyDescent="0.35">
      <c r="A138" s="62"/>
      <c r="B138" s="63"/>
      <c r="C138" s="64"/>
      <c r="D138" s="68" t="s">
        <v>6</v>
      </c>
      <c r="E138" s="317" t="s">
        <v>11</v>
      </c>
      <c r="F138" s="318"/>
      <c r="G138" s="318"/>
      <c r="H138" s="318"/>
      <c r="I138" s="319"/>
      <c r="J138" s="65" t="s">
        <v>18</v>
      </c>
      <c r="K138" s="66"/>
      <c r="L138" s="89" t="s">
        <v>14</v>
      </c>
    </row>
    <row r="139" spans="1:12" ht="27" customHeight="1" x14ac:dyDescent="0.35">
      <c r="A139" s="67" t="s">
        <v>4</v>
      </c>
      <c r="B139" s="68" t="s">
        <v>2</v>
      </c>
      <c r="C139" s="67" t="s">
        <v>5</v>
      </c>
      <c r="D139" s="68" t="s">
        <v>7</v>
      </c>
      <c r="E139" s="62">
        <v>2561</v>
      </c>
      <c r="F139" s="66">
        <v>2562</v>
      </c>
      <c r="G139" s="66">
        <v>2563</v>
      </c>
      <c r="H139" s="66">
        <v>2564</v>
      </c>
      <c r="I139" s="66">
        <v>2565</v>
      </c>
      <c r="J139" s="68" t="s">
        <v>19</v>
      </c>
      <c r="K139" s="68" t="s">
        <v>20</v>
      </c>
      <c r="L139" s="79" t="s">
        <v>34</v>
      </c>
    </row>
    <row r="140" spans="1:12" ht="27" customHeight="1" x14ac:dyDescent="0.35">
      <c r="A140" s="70"/>
      <c r="B140" s="71"/>
      <c r="C140" s="72"/>
      <c r="D140" s="73"/>
      <c r="E140" s="70" t="s">
        <v>1</v>
      </c>
      <c r="F140" s="73" t="s">
        <v>1</v>
      </c>
      <c r="G140" s="73" t="s">
        <v>1</v>
      </c>
      <c r="H140" s="73" t="s">
        <v>1</v>
      </c>
      <c r="I140" s="73" t="s">
        <v>1</v>
      </c>
      <c r="J140" s="73"/>
      <c r="K140" s="73"/>
      <c r="L140" s="90" t="s">
        <v>33</v>
      </c>
    </row>
    <row r="141" spans="1:12" ht="27" customHeight="1" x14ac:dyDescent="0.35">
      <c r="A141" s="89"/>
      <c r="B141" s="66" t="s">
        <v>101</v>
      </c>
      <c r="C141" s="63"/>
      <c r="D141" s="74"/>
      <c r="E141" s="75"/>
      <c r="F141" s="75"/>
      <c r="G141" s="75"/>
      <c r="H141" s="75"/>
      <c r="I141" s="75"/>
      <c r="J141" s="141"/>
      <c r="K141" s="74"/>
      <c r="L141" s="66"/>
    </row>
    <row r="142" spans="1:12" ht="27" customHeight="1" x14ac:dyDescent="0.35">
      <c r="A142" s="79"/>
      <c r="B142" s="76"/>
      <c r="C142" s="85"/>
      <c r="D142" s="77"/>
      <c r="E142" s="78"/>
      <c r="F142" s="78"/>
      <c r="G142" s="78"/>
      <c r="H142" s="78"/>
      <c r="I142" s="78"/>
      <c r="J142" s="155"/>
      <c r="K142" s="77"/>
      <c r="L142" s="68"/>
    </row>
    <row r="143" spans="1:12" ht="27" customHeight="1" x14ac:dyDescent="0.35">
      <c r="A143" s="79"/>
      <c r="B143" s="76"/>
      <c r="C143" s="85"/>
      <c r="D143" s="77"/>
      <c r="E143" s="78"/>
      <c r="F143" s="77"/>
      <c r="G143" s="77"/>
      <c r="H143" s="77"/>
      <c r="I143" s="77"/>
      <c r="J143" s="155"/>
      <c r="K143" s="149"/>
      <c r="L143" s="68"/>
    </row>
    <row r="144" spans="1:12" ht="27" customHeight="1" x14ac:dyDescent="0.35">
      <c r="A144" s="79"/>
      <c r="B144" s="159"/>
      <c r="C144" s="85"/>
      <c r="D144" s="77"/>
      <c r="E144" s="81"/>
      <c r="F144" s="81"/>
      <c r="G144" s="81"/>
      <c r="H144" s="81"/>
      <c r="I144" s="81"/>
      <c r="J144" s="142"/>
      <c r="K144" s="139"/>
      <c r="L144" s="68"/>
    </row>
    <row r="145" spans="1:12" ht="27" customHeight="1" x14ac:dyDescent="0.35">
      <c r="A145" s="79"/>
      <c r="B145" s="159"/>
      <c r="C145" s="85"/>
      <c r="D145" s="77"/>
      <c r="E145" s="81"/>
      <c r="F145" s="81"/>
      <c r="G145" s="81"/>
      <c r="H145" s="81"/>
      <c r="I145" s="81"/>
      <c r="J145" s="155"/>
      <c r="K145" s="139"/>
      <c r="L145" s="68"/>
    </row>
    <row r="146" spans="1:12" ht="27" customHeight="1" x14ac:dyDescent="0.35">
      <c r="A146" s="79"/>
      <c r="B146" s="69"/>
      <c r="C146" s="85"/>
      <c r="D146" s="77"/>
      <c r="E146" s="81"/>
      <c r="F146" s="81"/>
      <c r="G146" s="81"/>
      <c r="H146" s="81"/>
      <c r="I146" s="81"/>
      <c r="J146" s="155"/>
      <c r="K146" s="139"/>
      <c r="L146" s="79"/>
    </row>
    <row r="147" spans="1:12" ht="27" customHeight="1" x14ac:dyDescent="0.35">
      <c r="A147" s="79"/>
      <c r="B147" s="69"/>
      <c r="C147" s="69"/>
      <c r="D147" s="77"/>
      <c r="E147" s="81"/>
      <c r="F147" s="81"/>
      <c r="G147" s="81"/>
      <c r="H147" s="81"/>
      <c r="I147" s="81"/>
      <c r="J147" s="142"/>
      <c r="K147" s="139"/>
      <c r="L147" s="68"/>
    </row>
    <row r="148" spans="1:12" ht="27" customHeight="1" x14ac:dyDescent="0.35">
      <c r="A148" s="79"/>
      <c r="B148" s="69"/>
      <c r="C148" s="69"/>
      <c r="D148" s="77"/>
      <c r="E148" s="81"/>
      <c r="F148" s="69"/>
      <c r="G148" s="69"/>
      <c r="H148" s="69"/>
      <c r="I148" s="69"/>
      <c r="J148" s="155"/>
      <c r="K148" s="139"/>
      <c r="L148" s="79"/>
    </row>
    <row r="149" spans="1:12" ht="27" customHeight="1" x14ac:dyDescent="0.35">
      <c r="A149" s="68"/>
      <c r="B149" s="76"/>
      <c r="C149" s="85"/>
      <c r="D149" s="76"/>
      <c r="E149" s="81"/>
      <c r="F149" s="81"/>
      <c r="G149" s="81"/>
      <c r="H149" s="81"/>
      <c r="I149" s="81"/>
      <c r="J149" s="155"/>
      <c r="K149" s="149"/>
      <c r="L149" s="68"/>
    </row>
    <row r="150" spans="1:12" ht="27" customHeight="1" x14ac:dyDescent="0.35">
      <c r="A150" s="79"/>
      <c r="B150" s="69"/>
      <c r="C150" s="69"/>
      <c r="D150" s="77"/>
      <c r="E150" s="80"/>
      <c r="F150" s="79"/>
      <c r="G150" s="79"/>
      <c r="H150" s="79"/>
      <c r="I150" s="79"/>
      <c r="J150" s="79"/>
      <c r="K150" s="82"/>
      <c r="L150" s="79"/>
    </row>
    <row r="151" spans="1:12" ht="27" customHeight="1" x14ac:dyDescent="0.35">
      <c r="A151" s="68"/>
      <c r="B151" s="76"/>
      <c r="C151" s="85"/>
      <c r="D151" s="77"/>
      <c r="E151" s="81"/>
      <c r="F151" s="81"/>
      <c r="G151" s="81"/>
      <c r="H151" s="81"/>
      <c r="I151" s="81"/>
      <c r="J151" s="85"/>
      <c r="K151" s="111"/>
      <c r="L151" s="68"/>
    </row>
    <row r="152" spans="1:12" ht="27" customHeight="1" x14ac:dyDescent="0.35">
      <c r="A152" s="68"/>
      <c r="B152" s="76"/>
      <c r="C152" s="85"/>
      <c r="D152" s="77"/>
      <c r="E152" s="81"/>
      <c r="F152" s="81"/>
      <c r="G152" s="81"/>
      <c r="H152" s="81"/>
      <c r="I152" s="81"/>
      <c r="J152" s="85"/>
      <c r="K152" s="111"/>
      <c r="L152" s="68"/>
    </row>
    <row r="153" spans="1:12" ht="27" customHeight="1" x14ac:dyDescent="0.35">
      <c r="A153" s="68"/>
      <c r="B153" s="76"/>
      <c r="C153" s="85"/>
      <c r="D153" s="77"/>
      <c r="E153" s="81"/>
      <c r="F153" s="69"/>
      <c r="G153" s="69"/>
      <c r="H153" s="69"/>
      <c r="I153" s="69"/>
      <c r="J153" s="85"/>
      <c r="K153" s="111"/>
      <c r="L153" s="68"/>
    </row>
    <row r="154" spans="1:12" ht="27" customHeight="1" x14ac:dyDescent="0.35">
      <c r="A154" s="79"/>
      <c r="B154" s="69"/>
      <c r="C154" s="69"/>
      <c r="D154" s="77"/>
      <c r="E154" s="81"/>
      <c r="F154" s="81"/>
      <c r="G154" s="81"/>
      <c r="H154" s="81"/>
      <c r="I154" s="81"/>
      <c r="J154" s="76"/>
      <c r="K154" s="111"/>
      <c r="L154" s="68"/>
    </row>
    <row r="155" spans="1:12" ht="27" customHeight="1" x14ac:dyDescent="0.35">
      <c r="A155" s="79"/>
      <c r="B155" s="69"/>
      <c r="C155" s="69"/>
      <c r="D155" s="77"/>
      <c r="E155" s="81"/>
      <c r="F155" s="81"/>
      <c r="G155" s="81"/>
      <c r="H155" s="81"/>
      <c r="I155" s="81"/>
      <c r="J155" s="76"/>
      <c r="K155" s="111"/>
      <c r="L155" s="68"/>
    </row>
    <row r="156" spans="1:12" ht="27" customHeight="1" x14ac:dyDescent="0.35">
      <c r="A156" s="79"/>
      <c r="B156" s="69"/>
      <c r="C156" s="69"/>
      <c r="D156" s="77"/>
      <c r="E156" s="81"/>
      <c r="F156" s="81"/>
      <c r="G156" s="81"/>
      <c r="H156" s="81"/>
      <c r="I156" s="81"/>
      <c r="J156" s="78"/>
      <c r="K156" s="82"/>
      <c r="L156" s="68"/>
    </row>
    <row r="157" spans="1:12" ht="27" customHeight="1" x14ac:dyDescent="0.35">
      <c r="A157" s="79"/>
      <c r="B157" s="69"/>
      <c r="C157" s="69"/>
      <c r="D157" s="77"/>
      <c r="E157" s="81"/>
      <c r="F157" s="81"/>
      <c r="G157" s="81"/>
      <c r="H157" s="81"/>
      <c r="I157" s="81"/>
      <c r="J157" s="77"/>
      <c r="K157" s="82"/>
      <c r="L157" s="79"/>
    </row>
    <row r="158" spans="1:12" ht="27" customHeight="1" x14ac:dyDescent="0.35">
      <c r="A158" s="68"/>
      <c r="B158" s="76"/>
      <c r="C158" s="85"/>
      <c r="D158" s="76"/>
      <c r="E158" s="84"/>
      <c r="F158" s="84"/>
      <c r="G158" s="84"/>
      <c r="H158" s="84"/>
      <c r="I158" s="84"/>
      <c r="J158" s="84"/>
      <c r="K158" s="83"/>
      <c r="L158" s="68"/>
    </row>
    <row r="159" spans="1:12" ht="27" customHeight="1" x14ac:dyDescent="0.35">
      <c r="A159" s="68"/>
      <c r="B159" s="76"/>
      <c r="C159" s="85"/>
      <c r="D159" s="76"/>
      <c r="E159" s="84"/>
      <c r="F159" s="68"/>
      <c r="G159" s="68"/>
      <c r="H159" s="68"/>
      <c r="I159" s="68"/>
      <c r="J159" s="68"/>
      <c r="K159" s="83"/>
      <c r="L159" s="68"/>
    </row>
    <row r="160" spans="1:12" ht="27" customHeight="1" x14ac:dyDescent="0.35">
      <c r="A160" s="73"/>
      <c r="B160" s="109"/>
      <c r="C160" s="71"/>
      <c r="D160" s="109"/>
      <c r="E160" s="115"/>
      <c r="F160" s="115"/>
      <c r="G160" s="115"/>
      <c r="H160" s="115"/>
      <c r="I160" s="115"/>
      <c r="J160" s="73"/>
      <c r="K160" s="116"/>
      <c r="L160" s="73"/>
    </row>
  </sheetData>
  <mergeCells count="35">
    <mergeCell ref="A73:L73"/>
    <mergeCell ref="A66:L66"/>
    <mergeCell ref="A67:L67"/>
    <mergeCell ref="A68:L68"/>
    <mergeCell ref="A69:L69"/>
    <mergeCell ref="B72:L72"/>
    <mergeCell ref="E74:I74"/>
    <mergeCell ref="A133:L133"/>
    <mergeCell ref="B136:L136"/>
    <mergeCell ref="A137:L137"/>
    <mergeCell ref="B104:L104"/>
    <mergeCell ref="A105:L105"/>
    <mergeCell ref="A130:L130"/>
    <mergeCell ref="A132:L132"/>
    <mergeCell ref="A131:L131"/>
    <mergeCell ref="E106:I106"/>
    <mergeCell ref="E138:I138"/>
    <mergeCell ref="A101:L101"/>
    <mergeCell ref="A99:L99"/>
    <mergeCell ref="A98:L98"/>
    <mergeCell ref="A100:L100"/>
    <mergeCell ref="A2:L2"/>
    <mergeCell ref="A3:L3"/>
    <mergeCell ref="A4:L4"/>
    <mergeCell ref="A5:L5"/>
    <mergeCell ref="B8:L8"/>
    <mergeCell ref="A37:L37"/>
    <mergeCell ref="B40:L40"/>
    <mergeCell ref="A41:L41"/>
    <mergeCell ref="E42:I42"/>
    <mergeCell ref="A9:L9"/>
    <mergeCell ref="E10:I10"/>
    <mergeCell ref="A34:L34"/>
    <mergeCell ref="A35:L35"/>
    <mergeCell ref="A36:L36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view="pageBreakPreview" topLeftCell="A16" zoomScale="70" zoomScaleNormal="100" zoomScaleSheetLayoutView="70" workbookViewId="0">
      <selection activeCell="E27" sqref="E27"/>
    </sheetView>
  </sheetViews>
  <sheetFormatPr defaultColWidth="9.140625" defaultRowHeight="27" customHeight="1" x14ac:dyDescent="0.35"/>
  <cols>
    <col min="1" max="1" width="5.42578125" style="56" customWidth="1"/>
    <col min="2" max="2" width="41.140625" style="38" customWidth="1"/>
    <col min="3" max="3" width="36.5703125" style="38" customWidth="1"/>
    <col min="4" max="4" width="32" style="56" customWidth="1"/>
    <col min="5" max="8" width="16.7109375" style="56" customWidth="1"/>
    <col min="9" max="9" width="16.71093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169"/>
      <c r="B1" s="97"/>
      <c r="C1" s="97"/>
      <c r="D1" s="98" t="s">
        <v>13</v>
      </c>
      <c r="E1" s="59">
        <v>19</v>
      </c>
      <c r="F1" s="99"/>
      <c r="G1" s="99"/>
      <c r="H1" s="99"/>
      <c r="I1" s="99"/>
      <c r="J1" s="99"/>
      <c r="K1" s="100"/>
      <c r="L1" s="101" t="s">
        <v>41</v>
      </c>
    </row>
    <row r="2" spans="1:12" ht="27" customHeight="1" x14ac:dyDescent="0.4">
      <c r="A2" s="320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31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27" customHeight="1" x14ac:dyDescent="0.4">
      <c r="A5" s="320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7" customHeight="1" x14ac:dyDescent="0.4">
      <c r="A6" s="91" t="s">
        <v>67</v>
      </c>
      <c r="B6" s="91"/>
      <c r="C6" s="91"/>
      <c r="D6" s="91"/>
      <c r="E6" s="165"/>
      <c r="F6" s="165"/>
      <c r="G6" s="165"/>
      <c r="H6" s="165"/>
      <c r="I6" s="264"/>
      <c r="J6" s="165"/>
      <c r="K6" s="165"/>
      <c r="L6" s="93"/>
    </row>
    <row r="7" spans="1:12" ht="27" customHeight="1" x14ac:dyDescent="0.4">
      <c r="A7" s="91" t="s">
        <v>85</v>
      </c>
      <c r="B7" s="91"/>
      <c r="C7" s="165"/>
      <c r="D7" s="165"/>
      <c r="E7" s="165"/>
      <c r="F7" s="165"/>
      <c r="G7" s="165"/>
      <c r="H7" s="165"/>
      <c r="I7" s="264"/>
      <c r="J7" s="165"/>
      <c r="K7" s="165"/>
      <c r="L7" s="93"/>
    </row>
    <row r="8" spans="1:12" ht="27" customHeight="1" x14ac:dyDescent="0.4">
      <c r="A8" s="166"/>
      <c r="B8" s="321" t="s">
        <v>48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</row>
    <row r="9" spans="1:12" ht="27" customHeight="1" x14ac:dyDescent="0.4">
      <c r="A9" s="316" t="s">
        <v>64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7" customHeight="1" x14ac:dyDescent="0.35">
      <c r="A10" s="167"/>
      <c r="B10" s="63"/>
      <c r="C10" s="64"/>
      <c r="D10" s="68" t="s">
        <v>6</v>
      </c>
      <c r="E10" s="317" t="s">
        <v>11</v>
      </c>
      <c r="F10" s="318"/>
      <c r="G10" s="318"/>
      <c r="H10" s="318"/>
      <c r="I10" s="319"/>
      <c r="J10" s="168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67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174"/>
      <c r="B13" s="66" t="s">
        <v>101</v>
      </c>
      <c r="C13" s="63"/>
      <c r="D13" s="74"/>
      <c r="E13" s="75"/>
      <c r="F13" s="75"/>
      <c r="G13" s="75"/>
      <c r="H13" s="75"/>
      <c r="I13" s="75"/>
      <c r="J13" s="138"/>
      <c r="K13" s="171"/>
      <c r="L13" s="66"/>
    </row>
    <row r="14" spans="1:12" ht="27" customHeight="1" x14ac:dyDescent="0.35">
      <c r="A14" s="175"/>
      <c r="B14" s="76"/>
      <c r="C14" s="85"/>
      <c r="D14" s="77"/>
      <c r="E14" s="78"/>
      <c r="F14" s="78"/>
      <c r="G14" s="78"/>
      <c r="H14" s="78"/>
      <c r="I14" s="78"/>
      <c r="J14" s="148"/>
      <c r="K14" s="172"/>
      <c r="L14" s="68"/>
    </row>
    <row r="15" spans="1:12" ht="27" customHeight="1" x14ac:dyDescent="0.35">
      <c r="A15" s="175"/>
      <c r="B15" s="76"/>
      <c r="C15" s="85"/>
      <c r="D15" s="77"/>
      <c r="E15" s="78"/>
      <c r="F15" s="77"/>
      <c r="G15" s="77"/>
      <c r="H15" s="77"/>
      <c r="I15" s="77"/>
      <c r="J15" s="148"/>
      <c r="K15" s="172"/>
      <c r="L15" s="68"/>
    </row>
    <row r="16" spans="1:12" ht="27" customHeight="1" x14ac:dyDescent="0.35">
      <c r="A16" s="175"/>
      <c r="B16" s="76"/>
      <c r="C16" s="85"/>
      <c r="D16" s="76"/>
      <c r="E16" s="120"/>
      <c r="F16" s="120"/>
      <c r="G16" s="120"/>
      <c r="H16" s="120"/>
      <c r="I16" s="120"/>
      <c r="J16" s="246"/>
      <c r="K16" s="76"/>
      <c r="L16" s="68"/>
    </row>
    <row r="17" spans="1:12" ht="27" customHeight="1" x14ac:dyDescent="0.35">
      <c r="A17" s="175"/>
      <c r="B17" s="76"/>
      <c r="C17" s="85"/>
      <c r="D17" s="77"/>
      <c r="E17" s="78"/>
      <c r="F17" s="78"/>
      <c r="G17" s="78"/>
      <c r="H17" s="78"/>
      <c r="I17" s="78"/>
      <c r="J17" s="145"/>
      <c r="K17" s="77"/>
      <c r="L17" s="68"/>
    </row>
    <row r="18" spans="1:12" ht="27" customHeight="1" x14ac:dyDescent="0.35">
      <c r="A18" s="175"/>
      <c r="B18" s="76"/>
      <c r="C18" s="85"/>
      <c r="D18" s="77"/>
      <c r="E18" s="78"/>
      <c r="F18" s="77"/>
      <c r="G18" s="77"/>
      <c r="H18" s="77"/>
      <c r="I18" s="77"/>
      <c r="J18" s="145"/>
      <c r="K18" s="172"/>
      <c r="L18" s="68"/>
    </row>
    <row r="19" spans="1:12" ht="27" customHeight="1" x14ac:dyDescent="0.35">
      <c r="A19" s="175"/>
      <c r="B19" s="76"/>
      <c r="C19" s="85"/>
      <c r="D19" s="76"/>
      <c r="E19" s="120"/>
      <c r="F19" s="120"/>
      <c r="G19" s="120"/>
      <c r="H19" s="120"/>
      <c r="I19" s="120"/>
      <c r="J19" s="246"/>
      <c r="K19" s="76"/>
      <c r="L19" s="68"/>
    </row>
    <row r="20" spans="1:12" ht="27" customHeight="1" x14ac:dyDescent="0.35">
      <c r="A20" s="175"/>
      <c r="B20" s="76"/>
      <c r="C20" s="85"/>
      <c r="D20" s="77"/>
      <c r="E20" s="78"/>
      <c r="F20" s="78"/>
      <c r="G20" s="78"/>
      <c r="H20" s="78"/>
      <c r="I20" s="78"/>
      <c r="J20" s="145"/>
      <c r="K20" s="77"/>
      <c r="L20" s="68"/>
    </row>
    <row r="21" spans="1:12" ht="27" customHeight="1" x14ac:dyDescent="0.35">
      <c r="A21" s="175"/>
      <c r="B21" s="76"/>
      <c r="C21" s="76"/>
      <c r="D21" s="77"/>
      <c r="E21" s="78"/>
      <c r="F21" s="77"/>
      <c r="G21" s="77"/>
      <c r="H21" s="77"/>
      <c r="I21" s="77"/>
      <c r="J21" s="145"/>
      <c r="K21" s="172"/>
      <c r="L21" s="68"/>
    </row>
    <row r="22" spans="1:12" ht="27" customHeight="1" x14ac:dyDescent="0.35">
      <c r="A22" s="175"/>
      <c r="B22" s="76"/>
      <c r="C22" s="85"/>
      <c r="D22" s="76"/>
      <c r="E22" s="120"/>
      <c r="F22" s="120"/>
      <c r="G22" s="120"/>
      <c r="H22" s="120"/>
      <c r="I22" s="120"/>
      <c r="J22" s="246"/>
      <c r="K22" s="172"/>
      <c r="L22" s="68"/>
    </row>
    <row r="23" spans="1:12" s="46" customFormat="1" ht="27" customHeight="1" x14ac:dyDescent="0.35">
      <c r="A23" s="175"/>
      <c r="B23" s="76"/>
      <c r="C23" s="156"/>
      <c r="D23" s="77"/>
      <c r="E23" s="78"/>
      <c r="F23" s="78"/>
      <c r="G23" s="78"/>
      <c r="H23" s="78"/>
      <c r="I23" s="78"/>
      <c r="J23" s="145"/>
      <c r="K23" s="172"/>
      <c r="L23" s="68"/>
    </row>
    <row r="24" spans="1:12" s="46" customFormat="1" ht="27" customHeight="1" x14ac:dyDescent="0.35">
      <c r="A24" s="175"/>
      <c r="B24" s="76"/>
      <c r="C24" s="85"/>
      <c r="D24" s="77"/>
      <c r="E24" s="78"/>
      <c r="F24" s="77"/>
      <c r="G24" s="77"/>
      <c r="H24" s="77"/>
      <c r="I24" s="77"/>
      <c r="J24" s="145"/>
      <c r="K24" s="172"/>
      <c r="L24" s="68"/>
    </row>
    <row r="25" spans="1:12" s="46" customFormat="1" ht="27" customHeight="1" x14ac:dyDescent="0.35">
      <c r="A25" s="175"/>
      <c r="B25" s="76"/>
      <c r="C25" s="85"/>
      <c r="D25" s="77"/>
      <c r="E25" s="78"/>
      <c r="F25" s="77"/>
      <c r="G25" s="77"/>
      <c r="H25" s="77"/>
      <c r="I25" s="77"/>
      <c r="J25" s="145"/>
      <c r="K25" s="172"/>
      <c r="L25" s="68"/>
    </row>
    <row r="26" spans="1:12" s="46" customFormat="1" ht="27" customHeight="1" x14ac:dyDescent="0.35">
      <c r="A26" s="175"/>
      <c r="B26" s="76"/>
      <c r="C26" s="85"/>
      <c r="D26" s="77"/>
      <c r="E26" s="78"/>
      <c r="F26" s="77"/>
      <c r="G26" s="77"/>
      <c r="H26" s="77"/>
      <c r="I26" s="77"/>
      <c r="J26" s="145"/>
      <c r="K26" s="172"/>
      <c r="L26" s="68"/>
    </row>
    <row r="27" spans="1:12" s="46" customFormat="1" ht="27" customHeight="1" x14ac:dyDescent="0.35">
      <c r="A27" s="175"/>
      <c r="B27" s="76"/>
      <c r="C27" s="85"/>
      <c r="D27" s="77"/>
      <c r="E27" s="78"/>
      <c r="F27" s="77"/>
      <c r="G27" s="77"/>
      <c r="H27" s="77"/>
      <c r="I27" s="77"/>
      <c r="J27" s="145"/>
      <c r="K27" s="172"/>
      <c r="L27" s="68"/>
    </row>
    <row r="28" spans="1:12" s="46" customFormat="1" ht="27" customHeight="1" x14ac:dyDescent="0.35">
      <c r="A28" s="175"/>
      <c r="B28" s="76"/>
      <c r="C28" s="85"/>
      <c r="D28" s="76"/>
      <c r="E28" s="120"/>
      <c r="F28" s="120"/>
      <c r="G28" s="120"/>
      <c r="H28" s="120"/>
      <c r="I28" s="120"/>
      <c r="J28" s="246"/>
      <c r="K28" s="172"/>
      <c r="L28" s="68"/>
    </row>
    <row r="29" spans="1:12" s="46" customFormat="1" ht="27" customHeight="1" x14ac:dyDescent="0.35">
      <c r="A29" s="175"/>
      <c r="B29" s="76"/>
      <c r="C29" s="85"/>
      <c r="D29" s="77"/>
      <c r="E29" s="78"/>
      <c r="F29" s="78"/>
      <c r="G29" s="78"/>
      <c r="H29" s="78"/>
      <c r="I29" s="78"/>
      <c r="J29" s="145"/>
      <c r="K29" s="172"/>
      <c r="L29" s="68"/>
    </row>
    <row r="30" spans="1:12" s="46" customFormat="1" ht="27" customHeight="1" x14ac:dyDescent="0.35">
      <c r="A30" s="175"/>
      <c r="B30" s="76"/>
      <c r="C30" s="85"/>
      <c r="D30" s="76"/>
      <c r="E30" s="120"/>
      <c r="F30" s="120"/>
      <c r="G30" s="120"/>
      <c r="H30" s="120"/>
      <c r="I30" s="120"/>
      <c r="J30" s="246"/>
      <c r="K30" s="172"/>
      <c r="L30" s="68"/>
    </row>
    <row r="31" spans="1:12" s="46" customFormat="1" ht="27" customHeight="1" x14ac:dyDescent="0.35">
      <c r="A31" s="175"/>
      <c r="B31" s="76"/>
      <c r="C31" s="85"/>
      <c r="D31" s="77"/>
      <c r="E31" s="78"/>
      <c r="F31" s="78"/>
      <c r="G31" s="78"/>
      <c r="H31" s="78"/>
      <c r="I31" s="78"/>
      <c r="J31" s="145"/>
      <c r="K31" s="172"/>
      <c r="L31" s="68"/>
    </row>
    <row r="32" spans="1:12" s="46" customFormat="1" ht="27" customHeight="1" x14ac:dyDescent="0.35">
      <c r="A32" s="176"/>
      <c r="B32" s="109"/>
      <c r="C32" s="71"/>
      <c r="D32" s="108"/>
      <c r="E32" s="110"/>
      <c r="F32" s="108"/>
      <c r="G32" s="108"/>
      <c r="H32" s="108"/>
      <c r="I32" s="108"/>
      <c r="J32" s="146"/>
      <c r="K32" s="173"/>
      <c r="L32" s="73"/>
    </row>
  </sheetData>
  <mergeCells count="7">
    <mergeCell ref="E10:I10"/>
    <mergeCell ref="A9:L9"/>
    <mergeCell ref="A2:L2"/>
    <mergeCell ref="A3:L3"/>
    <mergeCell ref="A4:L4"/>
    <mergeCell ref="A5:L5"/>
    <mergeCell ref="B8:L8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16"/>
  <sheetViews>
    <sheetView view="pageBreakPreview" topLeftCell="A263" zoomScale="70" zoomScaleNormal="70" zoomScaleSheetLayoutView="70" workbookViewId="0">
      <selection activeCell="G273" sqref="G273"/>
    </sheetView>
  </sheetViews>
  <sheetFormatPr defaultColWidth="9.140625" defaultRowHeight="27" customHeight="1" x14ac:dyDescent="0.35"/>
  <cols>
    <col min="1" max="1" width="5.42578125" style="86" customWidth="1"/>
    <col min="2" max="2" width="43.7109375" style="38" customWidth="1"/>
    <col min="3" max="3" width="34.28515625" style="38" customWidth="1"/>
    <col min="4" max="4" width="34.42578125" style="86" customWidth="1"/>
    <col min="5" max="5" width="16.7109375" style="86" customWidth="1"/>
    <col min="6" max="6" width="15.28515625" style="86" customWidth="1"/>
    <col min="7" max="7" width="15.7109375" style="86" customWidth="1"/>
    <col min="8" max="9" width="15.42578125" style="86" customWidth="1"/>
    <col min="10" max="10" width="26.85546875" style="86" customWidth="1"/>
    <col min="11" max="11" width="26.42578125" style="38" customWidth="1"/>
    <col min="12" max="12" width="16.140625" style="38" customWidth="1"/>
    <col min="13" max="16384" width="9.140625" style="38"/>
  </cols>
  <sheetData>
    <row r="1" spans="1:12" ht="27" customHeight="1" x14ac:dyDescent="0.35">
      <c r="A1" s="57"/>
      <c r="B1" s="58"/>
      <c r="C1" s="58"/>
      <c r="D1" s="59" t="s">
        <v>13</v>
      </c>
      <c r="E1" s="59">
        <v>20</v>
      </c>
      <c r="F1" s="60"/>
      <c r="G1" s="60"/>
      <c r="H1" s="60"/>
      <c r="I1" s="60"/>
      <c r="J1" s="60"/>
      <c r="K1" s="61"/>
      <c r="L1" s="101" t="s">
        <v>108</v>
      </c>
    </row>
    <row r="2" spans="1:12" ht="27" customHeight="1" x14ac:dyDescent="0.4">
      <c r="A2" s="320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109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27" customHeight="1" x14ac:dyDescent="0.4">
      <c r="A5" s="320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7" customHeight="1" x14ac:dyDescent="0.4">
      <c r="A6" s="91" t="s">
        <v>69</v>
      </c>
      <c r="B6" s="91"/>
      <c r="C6" s="91"/>
      <c r="D6" s="91"/>
      <c r="E6" s="264"/>
      <c r="F6" s="264"/>
      <c r="G6" s="264"/>
      <c r="H6" s="264"/>
      <c r="I6" s="264"/>
      <c r="J6" s="264"/>
      <c r="K6" s="264"/>
      <c r="L6" s="93"/>
    </row>
    <row r="7" spans="1:12" ht="27" customHeight="1" x14ac:dyDescent="0.4">
      <c r="A7" s="91" t="s">
        <v>68</v>
      </c>
      <c r="B7" s="91"/>
      <c r="C7" s="264"/>
      <c r="D7" s="264"/>
      <c r="E7" s="264"/>
      <c r="F7" s="264"/>
      <c r="G7" s="264"/>
      <c r="H7" s="264"/>
      <c r="I7" s="264"/>
      <c r="J7" s="264"/>
      <c r="K7" s="264"/>
      <c r="L7" s="93"/>
    </row>
    <row r="8" spans="1:12" ht="27" customHeight="1" x14ac:dyDescent="0.4">
      <c r="A8" s="265"/>
      <c r="B8" s="321" t="s">
        <v>46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</row>
    <row r="9" spans="1:12" ht="27" customHeight="1" x14ac:dyDescent="0.4">
      <c r="A9" s="316" t="s">
        <v>54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7" customHeight="1" x14ac:dyDescent="0.35">
      <c r="A10" s="266"/>
      <c r="B10" s="63"/>
      <c r="C10" s="64"/>
      <c r="D10" s="68" t="s">
        <v>6</v>
      </c>
      <c r="E10" s="317" t="s">
        <v>11</v>
      </c>
      <c r="F10" s="318"/>
      <c r="G10" s="318"/>
      <c r="H10" s="318"/>
      <c r="I10" s="319"/>
      <c r="J10" s="267" t="s">
        <v>18</v>
      </c>
      <c r="K10" s="66"/>
      <c r="L10" s="89" t="s">
        <v>14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66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19</v>
      </c>
      <c r="K11" s="68" t="s">
        <v>20</v>
      </c>
      <c r="L11" s="79" t="s">
        <v>34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33</v>
      </c>
    </row>
    <row r="13" spans="1:12" ht="27" customHeight="1" x14ac:dyDescent="0.35">
      <c r="A13" s="89"/>
      <c r="B13" s="89" t="s">
        <v>101</v>
      </c>
      <c r="C13" s="112"/>
      <c r="D13" s="113"/>
      <c r="E13" s="117"/>
      <c r="F13" s="117"/>
      <c r="G13" s="117"/>
      <c r="H13" s="117"/>
      <c r="I13" s="117"/>
      <c r="J13" s="132"/>
      <c r="K13" s="135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36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36"/>
      <c r="L15" s="68"/>
    </row>
    <row r="16" spans="1:12" ht="27" customHeight="1" x14ac:dyDescent="0.35">
      <c r="A16" s="68"/>
      <c r="B16" s="69"/>
      <c r="C16" s="69"/>
      <c r="D16" s="77"/>
      <c r="E16" s="80"/>
      <c r="F16" s="80"/>
      <c r="G16" s="80"/>
      <c r="H16" s="80"/>
      <c r="I16" s="80"/>
      <c r="J16" s="133"/>
      <c r="K16" s="134"/>
      <c r="L16" s="79"/>
    </row>
    <row r="17" spans="1:12" ht="27" customHeight="1" x14ac:dyDescent="0.35">
      <c r="A17" s="68"/>
      <c r="B17" s="76"/>
      <c r="C17" s="85"/>
      <c r="D17" s="77"/>
      <c r="E17" s="81"/>
      <c r="F17" s="81"/>
      <c r="G17" s="81"/>
      <c r="H17" s="81"/>
      <c r="I17" s="81"/>
      <c r="J17" s="76"/>
      <c r="K17" s="136"/>
      <c r="L17" s="68"/>
    </row>
    <row r="18" spans="1:12" ht="27" customHeight="1" x14ac:dyDescent="0.35">
      <c r="A18" s="40"/>
      <c r="B18" s="76"/>
      <c r="C18" s="85"/>
      <c r="D18" s="77"/>
      <c r="E18" s="81"/>
      <c r="F18" s="69"/>
      <c r="G18" s="69"/>
      <c r="H18" s="69"/>
      <c r="I18" s="69"/>
      <c r="J18" s="76"/>
      <c r="K18" s="136"/>
      <c r="L18" s="68"/>
    </row>
    <row r="19" spans="1:12" s="46" customFormat="1" ht="27" customHeight="1" x14ac:dyDescent="0.35">
      <c r="A19" s="79"/>
      <c r="B19" s="131"/>
      <c r="C19" s="85"/>
      <c r="D19" s="76"/>
      <c r="E19" s="120"/>
      <c r="F19" s="120"/>
      <c r="G19" s="120"/>
      <c r="H19" s="120"/>
      <c r="I19" s="120"/>
      <c r="J19" s="246"/>
      <c r="K19" s="136"/>
      <c r="L19" s="68"/>
    </row>
    <row r="20" spans="1:12" s="46" customFormat="1" ht="27" customHeight="1" x14ac:dyDescent="0.35">
      <c r="A20" s="79"/>
      <c r="B20" s="131"/>
      <c r="C20" s="85"/>
      <c r="D20" s="77"/>
      <c r="E20" s="78"/>
      <c r="F20" s="78"/>
      <c r="G20" s="78"/>
      <c r="H20" s="78"/>
      <c r="I20" s="78"/>
      <c r="J20" s="145"/>
      <c r="K20" s="136"/>
      <c r="L20" s="68"/>
    </row>
    <row r="21" spans="1:12" s="46" customFormat="1" ht="27" customHeight="1" x14ac:dyDescent="0.35">
      <c r="A21" s="79"/>
      <c r="B21" s="131"/>
      <c r="C21" s="85"/>
      <c r="D21" s="77"/>
      <c r="E21" s="78"/>
      <c r="F21" s="78"/>
      <c r="G21" s="78"/>
      <c r="H21" s="78"/>
      <c r="I21" s="78"/>
      <c r="J21" s="145"/>
      <c r="K21" s="136"/>
      <c r="L21" s="68"/>
    </row>
    <row r="22" spans="1:12" s="46" customFormat="1" ht="27" customHeight="1" x14ac:dyDescent="0.35">
      <c r="A22" s="79"/>
      <c r="B22" s="131"/>
      <c r="C22" s="85"/>
      <c r="D22" s="77"/>
      <c r="E22" s="78"/>
      <c r="F22" s="78"/>
      <c r="G22" s="78"/>
      <c r="H22" s="78"/>
      <c r="I22" s="78"/>
      <c r="J22" s="145"/>
      <c r="K22" s="136"/>
      <c r="L22" s="68"/>
    </row>
    <row r="23" spans="1:12" s="46" customFormat="1" ht="27" customHeight="1" x14ac:dyDescent="0.35">
      <c r="A23" s="79"/>
      <c r="B23" s="131"/>
      <c r="C23" s="85"/>
      <c r="D23" s="77"/>
      <c r="E23" s="78"/>
      <c r="F23" s="78"/>
      <c r="G23" s="78"/>
      <c r="H23" s="78"/>
      <c r="I23" s="78"/>
      <c r="J23" s="145"/>
      <c r="K23" s="136"/>
      <c r="L23" s="68"/>
    </row>
    <row r="24" spans="1:12" s="46" customFormat="1" ht="27" customHeight="1" x14ac:dyDescent="0.35">
      <c r="A24" s="79"/>
      <c r="B24" s="131"/>
      <c r="C24" s="85"/>
      <c r="D24" s="77"/>
      <c r="E24" s="78"/>
      <c r="F24" s="78"/>
      <c r="G24" s="78"/>
      <c r="H24" s="78"/>
      <c r="I24" s="78"/>
      <c r="J24" s="145"/>
      <c r="K24" s="136"/>
      <c r="L24" s="68"/>
    </row>
    <row r="25" spans="1:12" s="46" customFormat="1" ht="27" customHeight="1" x14ac:dyDescent="0.35">
      <c r="A25" s="79"/>
      <c r="B25" s="131"/>
      <c r="C25" s="85"/>
      <c r="D25" s="77"/>
      <c r="E25" s="78"/>
      <c r="F25" s="78"/>
      <c r="G25" s="78"/>
      <c r="H25" s="78"/>
      <c r="I25" s="78"/>
      <c r="J25" s="145"/>
      <c r="K25" s="136"/>
      <c r="L25" s="68"/>
    </row>
    <row r="26" spans="1:12" s="46" customFormat="1" ht="27" customHeight="1" x14ac:dyDescent="0.35">
      <c r="A26" s="79"/>
      <c r="B26" s="131"/>
      <c r="C26" s="85"/>
      <c r="D26" s="77"/>
      <c r="E26" s="78"/>
      <c r="F26" s="78"/>
      <c r="G26" s="78"/>
      <c r="H26" s="78"/>
      <c r="I26" s="78"/>
      <c r="J26" s="145"/>
      <c r="K26" s="136"/>
      <c r="L26" s="68"/>
    </row>
    <row r="27" spans="1:12" s="46" customFormat="1" ht="27" customHeight="1" x14ac:dyDescent="0.35">
      <c r="A27" s="79"/>
      <c r="B27" s="131"/>
      <c r="C27" s="85"/>
      <c r="D27" s="77"/>
      <c r="E27" s="78"/>
      <c r="F27" s="78"/>
      <c r="G27" s="78"/>
      <c r="H27" s="78"/>
      <c r="I27" s="78"/>
      <c r="J27" s="145"/>
      <c r="K27" s="136"/>
      <c r="L27" s="68"/>
    </row>
    <row r="28" spans="1:12" s="46" customFormat="1" ht="27" customHeight="1" x14ac:dyDescent="0.35">
      <c r="A28" s="79"/>
      <c r="B28" s="131"/>
      <c r="C28" s="85"/>
      <c r="D28" s="77"/>
      <c r="E28" s="78"/>
      <c r="F28" s="77"/>
      <c r="G28" s="77"/>
      <c r="H28" s="77"/>
      <c r="I28" s="77"/>
      <c r="J28" s="145"/>
      <c r="K28" s="136"/>
      <c r="L28" s="68"/>
    </row>
    <row r="29" spans="1:12" s="46" customFormat="1" ht="27" customHeight="1" x14ac:dyDescent="0.35">
      <c r="A29" s="79"/>
      <c r="B29" s="131"/>
      <c r="C29" s="85"/>
      <c r="D29" s="76"/>
      <c r="E29" s="78"/>
      <c r="F29" s="78"/>
      <c r="G29" s="78"/>
      <c r="H29" s="78"/>
      <c r="I29" s="78"/>
      <c r="J29" s="246"/>
      <c r="K29" s="136"/>
      <c r="L29" s="68"/>
    </row>
    <row r="30" spans="1:12" s="46" customFormat="1" ht="27" customHeight="1" x14ac:dyDescent="0.35">
      <c r="A30" s="79"/>
      <c r="B30" s="131"/>
      <c r="C30" s="85"/>
      <c r="D30" s="77"/>
      <c r="E30" s="78"/>
      <c r="F30" s="78"/>
      <c r="G30" s="78"/>
      <c r="H30" s="78"/>
      <c r="I30" s="78"/>
      <c r="J30" s="145"/>
      <c r="K30" s="136"/>
      <c r="L30" s="68"/>
    </row>
    <row r="31" spans="1:12" s="46" customFormat="1" ht="27" customHeight="1" x14ac:dyDescent="0.35">
      <c r="A31" s="79"/>
      <c r="B31" s="131"/>
      <c r="C31" s="69"/>
      <c r="D31" s="77"/>
      <c r="E31" s="78"/>
      <c r="F31" s="77"/>
      <c r="G31" s="77"/>
      <c r="H31" s="77"/>
      <c r="I31" s="77"/>
      <c r="J31" s="145"/>
      <c r="K31" s="136"/>
      <c r="L31" s="79"/>
    </row>
    <row r="32" spans="1:12" s="46" customFormat="1" ht="27" customHeight="1" x14ac:dyDescent="0.35">
      <c r="A32" s="42"/>
      <c r="B32" s="44"/>
      <c r="C32" s="43"/>
      <c r="D32" s="49"/>
      <c r="E32" s="124"/>
      <c r="F32" s="124"/>
      <c r="G32" s="124"/>
      <c r="H32" s="124"/>
      <c r="I32" s="124"/>
      <c r="J32" s="42"/>
      <c r="K32" s="137"/>
      <c r="L32" s="42"/>
    </row>
    <row r="33" spans="1:12" ht="27" customHeight="1" x14ac:dyDescent="0.35">
      <c r="A33" s="57"/>
      <c r="B33" s="58"/>
      <c r="C33" s="58"/>
      <c r="D33" s="59" t="s">
        <v>13</v>
      </c>
      <c r="E33" s="59">
        <v>21</v>
      </c>
      <c r="F33" s="60"/>
      <c r="G33" s="60"/>
      <c r="H33" s="60"/>
      <c r="I33" s="60"/>
      <c r="J33" s="60"/>
      <c r="K33" s="61"/>
      <c r="L33" s="101" t="s">
        <v>108</v>
      </c>
    </row>
    <row r="34" spans="1:12" ht="27" customHeight="1" x14ac:dyDescent="0.4">
      <c r="A34" s="320" t="s">
        <v>3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1:12" ht="27" customHeight="1" x14ac:dyDescent="0.4">
      <c r="A35" s="320" t="s">
        <v>119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1:12" ht="27" customHeight="1" x14ac:dyDescent="0.4">
      <c r="A36" s="320" t="s">
        <v>109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12" ht="27" customHeight="1" x14ac:dyDescent="0.4">
      <c r="A37" s="320" t="s">
        <v>8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</row>
    <row r="38" spans="1:12" ht="27" customHeight="1" x14ac:dyDescent="0.4">
      <c r="A38" s="91" t="s">
        <v>69</v>
      </c>
      <c r="B38" s="91"/>
      <c r="C38" s="91"/>
      <c r="D38" s="91"/>
      <c r="E38" s="248"/>
      <c r="F38" s="248"/>
      <c r="G38" s="248"/>
      <c r="H38" s="248"/>
      <c r="I38" s="264"/>
      <c r="J38" s="248"/>
      <c r="K38" s="248"/>
      <c r="L38" s="93"/>
    </row>
    <row r="39" spans="1:12" ht="27" customHeight="1" x14ac:dyDescent="0.4">
      <c r="A39" s="91" t="s">
        <v>68</v>
      </c>
      <c r="B39" s="91"/>
      <c r="C39" s="248"/>
      <c r="D39" s="248"/>
      <c r="E39" s="248"/>
      <c r="F39" s="248"/>
      <c r="G39" s="248"/>
      <c r="H39" s="248"/>
      <c r="I39" s="264"/>
      <c r="J39" s="248"/>
      <c r="K39" s="248"/>
      <c r="L39" s="93"/>
    </row>
    <row r="40" spans="1:12" ht="27" customHeight="1" x14ac:dyDescent="0.4">
      <c r="A40" s="251"/>
      <c r="B40" s="321" t="s">
        <v>49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ht="27" customHeight="1" x14ac:dyDescent="0.4">
      <c r="A41" s="316" t="s">
        <v>102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</row>
    <row r="42" spans="1:12" ht="27" customHeight="1" x14ac:dyDescent="0.35">
      <c r="A42" s="87"/>
      <c r="B42" s="63"/>
      <c r="C42" s="64"/>
      <c r="D42" s="68" t="s">
        <v>6</v>
      </c>
      <c r="E42" s="317" t="s">
        <v>11</v>
      </c>
      <c r="F42" s="318"/>
      <c r="G42" s="318"/>
      <c r="H42" s="318"/>
      <c r="I42" s="319"/>
      <c r="J42" s="88" t="s">
        <v>18</v>
      </c>
      <c r="K42" s="66"/>
      <c r="L42" s="89" t="s">
        <v>14</v>
      </c>
    </row>
    <row r="43" spans="1:12" ht="27" customHeight="1" x14ac:dyDescent="0.35">
      <c r="A43" s="67" t="s">
        <v>4</v>
      </c>
      <c r="B43" s="68" t="s">
        <v>2</v>
      </c>
      <c r="C43" s="67" t="s">
        <v>5</v>
      </c>
      <c r="D43" s="68" t="s">
        <v>7</v>
      </c>
      <c r="E43" s="87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19</v>
      </c>
      <c r="K43" s="68" t="s">
        <v>20</v>
      </c>
      <c r="L43" s="79" t="s">
        <v>34</v>
      </c>
    </row>
    <row r="44" spans="1:12" ht="27" customHeight="1" x14ac:dyDescent="0.35">
      <c r="A44" s="70"/>
      <c r="B44" s="71"/>
      <c r="C44" s="72"/>
      <c r="D44" s="73"/>
      <c r="E44" s="70" t="s">
        <v>1</v>
      </c>
      <c r="F44" s="73" t="s">
        <v>1</v>
      </c>
      <c r="G44" s="73" t="s">
        <v>1</v>
      </c>
      <c r="H44" s="73" t="s">
        <v>1</v>
      </c>
      <c r="I44" s="73" t="s">
        <v>1</v>
      </c>
      <c r="J44" s="73"/>
      <c r="K44" s="73"/>
      <c r="L44" s="90" t="s">
        <v>33</v>
      </c>
    </row>
    <row r="45" spans="1:12" ht="27" customHeight="1" x14ac:dyDescent="0.35">
      <c r="A45" s="89"/>
      <c r="B45" s="66" t="s">
        <v>101</v>
      </c>
      <c r="C45" s="63"/>
      <c r="D45" s="74"/>
      <c r="E45" s="75"/>
      <c r="F45" s="75"/>
      <c r="G45" s="75"/>
      <c r="H45" s="75"/>
      <c r="I45" s="75"/>
      <c r="J45" s="143"/>
      <c r="K45" s="141"/>
      <c r="L45" s="144"/>
    </row>
    <row r="46" spans="1:12" ht="27" customHeight="1" x14ac:dyDescent="0.35">
      <c r="A46" s="79"/>
      <c r="B46" s="76"/>
      <c r="C46" s="85"/>
      <c r="D46" s="76"/>
      <c r="E46" s="78"/>
      <c r="F46" s="78"/>
      <c r="G46" s="78"/>
      <c r="H46" s="78"/>
      <c r="I46" s="78"/>
      <c r="J46" s="139"/>
      <c r="K46" s="142"/>
      <c r="L46" s="145"/>
    </row>
    <row r="47" spans="1:12" ht="27" customHeight="1" x14ac:dyDescent="0.35">
      <c r="A47" s="79"/>
      <c r="B47" s="76"/>
      <c r="C47" s="85"/>
      <c r="D47" s="76"/>
      <c r="E47" s="78"/>
      <c r="F47" s="77"/>
      <c r="G47" s="77"/>
      <c r="H47" s="77"/>
      <c r="I47" s="77"/>
      <c r="J47" s="140"/>
      <c r="K47" s="142"/>
      <c r="L47" s="145"/>
    </row>
    <row r="48" spans="1:12" ht="27" customHeight="1" x14ac:dyDescent="0.35">
      <c r="A48" s="79"/>
      <c r="B48" s="76"/>
      <c r="C48" s="76"/>
      <c r="D48" s="77"/>
      <c r="E48" s="78"/>
      <c r="F48" s="78"/>
      <c r="G48" s="78"/>
      <c r="H48" s="78"/>
      <c r="I48" s="78"/>
      <c r="J48" s="148"/>
      <c r="K48" s="149"/>
      <c r="L48" s="145"/>
    </row>
    <row r="49" spans="1:12" ht="27" customHeight="1" x14ac:dyDescent="0.35">
      <c r="A49" s="79"/>
      <c r="B49" s="69"/>
      <c r="C49" s="69"/>
      <c r="D49" s="77"/>
      <c r="E49" s="78"/>
      <c r="F49" s="78"/>
      <c r="G49" s="78"/>
      <c r="H49" s="78"/>
      <c r="I49" s="78"/>
      <c r="J49" s="139"/>
      <c r="K49" s="139"/>
      <c r="L49" s="145"/>
    </row>
    <row r="50" spans="1:12" ht="27" customHeight="1" x14ac:dyDescent="0.35">
      <c r="A50" s="79"/>
      <c r="B50" s="69"/>
      <c r="C50" s="69"/>
      <c r="D50" s="77"/>
      <c r="E50" s="78"/>
      <c r="F50" s="77"/>
      <c r="G50" s="77"/>
      <c r="H50" s="77"/>
      <c r="I50" s="77"/>
      <c r="J50" s="140"/>
      <c r="K50" s="139"/>
      <c r="L50" s="147"/>
    </row>
    <row r="51" spans="1:12" ht="27" customHeight="1" x14ac:dyDescent="0.35">
      <c r="A51" s="79"/>
      <c r="B51" s="69"/>
      <c r="C51" s="69"/>
      <c r="D51" s="77"/>
      <c r="E51" s="78"/>
      <c r="F51" s="77"/>
      <c r="G51" s="77"/>
      <c r="H51" s="77"/>
      <c r="I51" s="77"/>
      <c r="J51" s="77"/>
      <c r="K51" s="139"/>
      <c r="L51" s="147"/>
    </row>
    <row r="52" spans="1:12" s="46" customFormat="1" ht="27" customHeight="1" x14ac:dyDescent="0.35">
      <c r="A52" s="68"/>
      <c r="B52" s="76"/>
      <c r="C52" s="85"/>
      <c r="D52" s="76"/>
      <c r="E52" s="81"/>
      <c r="F52" s="81"/>
      <c r="G52" s="81"/>
      <c r="H52" s="81"/>
      <c r="I52" s="81"/>
      <c r="J52" s="255"/>
      <c r="K52" s="83"/>
      <c r="L52" s="145"/>
    </row>
    <row r="53" spans="1:12" s="46" customFormat="1" ht="27" customHeight="1" x14ac:dyDescent="0.35">
      <c r="A53" s="68"/>
      <c r="B53" s="76"/>
      <c r="C53" s="85"/>
      <c r="D53" s="76"/>
      <c r="E53" s="84"/>
      <c r="F53" s="151"/>
      <c r="G53" s="151"/>
      <c r="H53" s="151"/>
      <c r="I53" s="151"/>
      <c r="J53" s="68"/>
      <c r="K53" s="83"/>
      <c r="L53" s="147"/>
    </row>
    <row r="54" spans="1:12" ht="27" customHeight="1" x14ac:dyDescent="0.35">
      <c r="A54" s="68"/>
      <c r="B54" s="69"/>
      <c r="C54" s="69"/>
      <c r="D54" s="77"/>
      <c r="E54" s="78"/>
      <c r="F54" s="77"/>
      <c r="G54" s="77"/>
      <c r="H54" s="77"/>
      <c r="I54" s="77"/>
      <c r="J54" s="77"/>
      <c r="K54" s="139"/>
      <c r="L54" s="147"/>
    </row>
    <row r="55" spans="1:12" ht="27" customHeight="1" x14ac:dyDescent="0.35">
      <c r="A55" s="68"/>
      <c r="B55" s="76"/>
      <c r="C55" s="76"/>
      <c r="D55" s="77"/>
      <c r="E55" s="78"/>
      <c r="F55" s="78"/>
      <c r="G55" s="78"/>
      <c r="H55" s="78"/>
      <c r="I55" s="78"/>
      <c r="J55" s="148"/>
      <c r="K55" s="149"/>
      <c r="L55" s="145"/>
    </row>
    <row r="56" spans="1:12" ht="27" customHeight="1" x14ac:dyDescent="0.35">
      <c r="A56" s="68"/>
      <c r="B56" s="76"/>
      <c r="C56" s="76"/>
      <c r="D56" s="77"/>
      <c r="E56" s="78"/>
      <c r="F56" s="78"/>
      <c r="G56" s="78"/>
      <c r="H56" s="78"/>
      <c r="I56" s="78"/>
      <c r="J56" s="148"/>
      <c r="K56" s="149"/>
      <c r="L56" s="145"/>
    </row>
    <row r="57" spans="1:12" ht="27" customHeight="1" x14ac:dyDescent="0.35">
      <c r="A57" s="68"/>
      <c r="B57" s="76"/>
      <c r="C57" s="76"/>
      <c r="D57" s="77"/>
      <c r="E57" s="78"/>
      <c r="F57" s="78"/>
      <c r="G57" s="78"/>
      <c r="H57" s="78"/>
      <c r="I57" s="78"/>
      <c r="J57" s="148"/>
      <c r="K57" s="149"/>
      <c r="L57" s="145"/>
    </row>
    <row r="58" spans="1:12" ht="27" customHeight="1" x14ac:dyDescent="0.35">
      <c r="A58" s="68"/>
      <c r="B58" s="76"/>
      <c r="C58" s="76"/>
      <c r="D58" s="77"/>
      <c r="E58" s="78"/>
      <c r="F58" s="78"/>
      <c r="G58" s="78"/>
      <c r="H58" s="78"/>
      <c r="I58" s="78"/>
      <c r="J58" s="148"/>
      <c r="K58" s="149"/>
      <c r="L58" s="145"/>
    </row>
    <row r="59" spans="1:12" ht="27" customHeight="1" x14ac:dyDescent="0.35">
      <c r="A59" s="68"/>
      <c r="B59" s="69"/>
      <c r="C59" s="69"/>
      <c r="D59" s="77"/>
      <c r="E59" s="78"/>
      <c r="F59" s="78"/>
      <c r="G59" s="78"/>
      <c r="H59" s="78"/>
      <c r="I59" s="78"/>
      <c r="J59" s="139"/>
      <c r="K59" s="139"/>
      <c r="L59" s="145"/>
    </row>
    <row r="60" spans="1:12" ht="27" customHeight="1" x14ac:dyDescent="0.35">
      <c r="A60" s="68"/>
      <c r="B60" s="69"/>
      <c r="C60" s="69"/>
      <c r="D60" s="77"/>
      <c r="E60" s="78"/>
      <c r="F60" s="77"/>
      <c r="G60" s="77"/>
      <c r="H60" s="77"/>
      <c r="I60" s="77"/>
      <c r="J60" s="140"/>
      <c r="K60" s="139"/>
      <c r="L60" s="147"/>
    </row>
    <row r="61" spans="1:12" ht="27" customHeight="1" x14ac:dyDescent="0.35">
      <c r="A61" s="68"/>
      <c r="B61" s="69"/>
      <c r="C61" s="69"/>
      <c r="D61" s="77"/>
      <c r="E61" s="78"/>
      <c r="F61" s="77"/>
      <c r="G61" s="77"/>
      <c r="H61" s="77"/>
      <c r="I61" s="77"/>
      <c r="J61" s="140"/>
      <c r="K61" s="139"/>
      <c r="L61" s="147"/>
    </row>
    <row r="62" spans="1:12" ht="27" customHeight="1" x14ac:dyDescent="0.35">
      <c r="A62" s="40"/>
      <c r="B62" s="69"/>
      <c r="C62" s="69"/>
      <c r="D62" s="77"/>
      <c r="E62" s="78"/>
      <c r="F62" s="77"/>
      <c r="G62" s="77"/>
      <c r="H62" s="77"/>
      <c r="I62" s="77"/>
      <c r="J62" s="77"/>
      <c r="K62" s="139"/>
      <c r="L62" s="147"/>
    </row>
    <row r="63" spans="1:12" ht="27" customHeight="1" x14ac:dyDescent="0.35">
      <c r="A63" s="40"/>
      <c r="B63" s="69"/>
      <c r="C63" s="69"/>
      <c r="D63" s="77"/>
      <c r="E63" s="80"/>
      <c r="F63" s="79"/>
      <c r="G63" s="79"/>
      <c r="H63" s="79"/>
      <c r="I63" s="79"/>
      <c r="J63" s="79"/>
      <c r="K63" s="139"/>
      <c r="L63" s="147"/>
    </row>
    <row r="64" spans="1:12" ht="27" customHeight="1" x14ac:dyDescent="0.35">
      <c r="A64" s="42"/>
      <c r="B64" s="44"/>
      <c r="C64" s="43"/>
      <c r="D64" s="49"/>
      <c r="E64" s="124"/>
      <c r="F64" s="124"/>
      <c r="G64" s="124"/>
      <c r="H64" s="124"/>
      <c r="I64" s="124"/>
      <c r="J64" s="42"/>
      <c r="K64" s="53"/>
      <c r="L64" s="42"/>
    </row>
    <row r="65" spans="1:12" ht="27" customHeight="1" x14ac:dyDescent="0.35">
      <c r="A65" s="57"/>
      <c r="B65" s="58"/>
      <c r="C65" s="58"/>
      <c r="D65" s="59" t="s">
        <v>13</v>
      </c>
      <c r="E65" s="59">
        <v>22</v>
      </c>
      <c r="F65" s="60"/>
      <c r="G65" s="60"/>
      <c r="H65" s="60"/>
      <c r="I65" s="60"/>
      <c r="J65" s="60"/>
      <c r="K65" s="61"/>
      <c r="L65" s="101" t="s">
        <v>108</v>
      </c>
    </row>
    <row r="66" spans="1:12" ht="27" customHeight="1" x14ac:dyDescent="0.4">
      <c r="A66" s="320" t="s">
        <v>3</v>
      </c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</row>
    <row r="67" spans="1:12" ht="27" customHeight="1" x14ac:dyDescent="0.4">
      <c r="A67" s="320" t="s">
        <v>119</v>
      </c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</row>
    <row r="68" spans="1:12" ht="27" customHeight="1" x14ac:dyDescent="0.4">
      <c r="A68" s="320" t="s">
        <v>109</v>
      </c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</row>
    <row r="69" spans="1:12" ht="27" customHeight="1" x14ac:dyDescent="0.4">
      <c r="A69" s="320" t="s">
        <v>8</v>
      </c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</row>
    <row r="70" spans="1:12" ht="27" customHeight="1" x14ac:dyDescent="0.4">
      <c r="A70" s="91" t="s">
        <v>71</v>
      </c>
      <c r="B70" s="91"/>
      <c r="C70" s="91"/>
      <c r="D70" s="91"/>
      <c r="E70" s="195"/>
      <c r="F70" s="92"/>
      <c r="G70" s="92"/>
      <c r="H70" s="92"/>
      <c r="I70" s="264"/>
      <c r="J70" s="92"/>
      <c r="K70" s="92"/>
      <c r="L70" s="93"/>
    </row>
    <row r="71" spans="1:12" ht="27" customHeight="1" x14ac:dyDescent="0.4">
      <c r="A71" s="91" t="s">
        <v>72</v>
      </c>
      <c r="B71" s="91"/>
      <c r="C71" s="195"/>
      <c r="D71" s="195"/>
      <c r="E71" s="195"/>
      <c r="F71" s="92"/>
      <c r="G71" s="92"/>
      <c r="H71" s="92"/>
      <c r="I71" s="264"/>
      <c r="J71" s="92"/>
      <c r="K71" s="92"/>
      <c r="L71" s="93"/>
    </row>
    <row r="72" spans="1:12" ht="27" customHeight="1" x14ac:dyDescent="0.4">
      <c r="A72" s="95"/>
      <c r="B72" s="321" t="s">
        <v>50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</row>
    <row r="73" spans="1:12" ht="27" customHeight="1" x14ac:dyDescent="0.4">
      <c r="A73" s="316" t="s">
        <v>53</v>
      </c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</row>
    <row r="74" spans="1:12" ht="27" customHeight="1" x14ac:dyDescent="0.35">
      <c r="A74" s="87"/>
      <c r="B74" s="63"/>
      <c r="C74" s="64"/>
      <c r="D74" s="68" t="s">
        <v>6</v>
      </c>
      <c r="E74" s="317" t="s">
        <v>11</v>
      </c>
      <c r="F74" s="318"/>
      <c r="G74" s="318"/>
      <c r="H74" s="318"/>
      <c r="I74" s="319"/>
      <c r="J74" s="88" t="s">
        <v>18</v>
      </c>
      <c r="K74" s="66"/>
      <c r="L74" s="89" t="s">
        <v>14</v>
      </c>
    </row>
    <row r="75" spans="1:12" ht="27" customHeight="1" x14ac:dyDescent="0.35">
      <c r="A75" s="67" t="s">
        <v>4</v>
      </c>
      <c r="B75" s="68" t="s">
        <v>2</v>
      </c>
      <c r="C75" s="67" t="s">
        <v>5</v>
      </c>
      <c r="D75" s="68" t="s">
        <v>7</v>
      </c>
      <c r="E75" s="87">
        <v>2561</v>
      </c>
      <c r="F75" s="66">
        <v>2562</v>
      </c>
      <c r="G75" s="66">
        <v>2563</v>
      </c>
      <c r="H75" s="66">
        <v>2564</v>
      </c>
      <c r="I75" s="66">
        <v>2565</v>
      </c>
      <c r="J75" s="68" t="s">
        <v>19</v>
      </c>
      <c r="K75" s="68" t="s">
        <v>20</v>
      </c>
      <c r="L75" s="79" t="s">
        <v>34</v>
      </c>
    </row>
    <row r="76" spans="1:12" ht="27" customHeight="1" x14ac:dyDescent="0.35">
      <c r="A76" s="70"/>
      <c r="B76" s="71"/>
      <c r="C76" s="72"/>
      <c r="D76" s="73"/>
      <c r="E76" s="70" t="s">
        <v>1</v>
      </c>
      <c r="F76" s="73" t="s">
        <v>1</v>
      </c>
      <c r="G76" s="73" t="s">
        <v>1</v>
      </c>
      <c r="H76" s="73" t="s">
        <v>1</v>
      </c>
      <c r="I76" s="73" t="s">
        <v>1</v>
      </c>
      <c r="J76" s="73"/>
      <c r="K76" s="73"/>
      <c r="L76" s="90" t="s">
        <v>33</v>
      </c>
    </row>
    <row r="77" spans="1:12" ht="28.5" customHeight="1" x14ac:dyDescent="0.35">
      <c r="A77" s="160"/>
      <c r="B77" s="66" t="s">
        <v>101</v>
      </c>
      <c r="C77" s="63"/>
      <c r="D77" s="74"/>
      <c r="E77" s="75"/>
      <c r="F77" s="75"/>
      <c r="G77" s="75"/>
      <c r="H77" s="75"/>
      <c r="I77" s="75"/>
      <c r="J77" s="75"/>
      <c r="K77" s="63"/>
      <c r="L77" s="66"/>
    </row>
    <row r="78" spans="1:12" ht="27" customHeight="1" x14ac:dyDescent="0.35">
      <c r="A78" s="193"/>
      <c r="B78" s="76"/>
      <c r="C78" s="85"/>
      <c r="D78" s="76"/>
      <c r="E78" s="120"/>
      <c r="F78" s="120"/>
      <c r="G78" s="120"/>
      <c r="H78" s="120"/>
      <c r="I78" s="120"/>
      <c r="J78" s="120"/>
      <c r="K78" s="85"/>
      <c r="L78" s="68"/>
    </row>
    <row r="79" spans="1:12" ht="27" customHeight="1" x14ac:dyDescent="0.35">
      <c r="A79" s="79"/>
      <c r="B79" s="69"/>
      <c r="C79" s="69"/>
      <c r="D79" s="77"/>
      <c r="E79" s="81"/>
      <c r="F79" s="81"/>
      <c r="G79" s="81"/>
      <c r="H79" s="81"/>
      <c r="I79" s="81"/>
      <c r="J79" s="76"/>
      <c r="K79" s="111"/>
      <c r="L79" s="68"/>
    </row>
    <row r="80" spans="1:12" ht="27" customHeight="1" x14ac:dyDescent="0.35">
      <c r="A80" s="79"/>
      <c r="B80" s="69"/>
      <c r="C80" s="69"/>
      <c r="D80" s="77"/>
      <c r="E80" s="81"/>
      <c r="F80" s="81"/>
      <c r="G80" s="81"/>
      <c r="H80" s="81"/>
      <c r="I80" s="81"/>
      <c r="J80" s="76"/>
      <c r="K80" s="111"/>
      <c r="L80" s="68"/>
    </row>
    <row r="81" spans="1:12" ht="27" customHeight="1" x14ac:dyDescent="0.35">
      <c r="A81" s="79"/>
      <c r="B81" s="69"/>
      <c r="C81" s="69"/>
      <c r="D81" s="77"/>
      <c r="E81" s="81"/>
      <c r="F81" s="81"/>
      <c r="G81" s="81"/>
      <c r="H81" s="81"/>
      <c r="I81" s="81"/>
      <c r="J81" s="76"/>
      <c r="K81" s="111"/>
      <c r="L81" s="68"/>
    </row>
    <row r="82" spans="1:12" ht="27" customHeight="1" x14ac:dyDescent="0.35">
      <c r="A82" s="79"/>
      <c r="B82" s="69"/>
      <c r="C82" s="69"/>
      <c r="D82" s="77"/>
      <c r="E82" s="81"/>
      <c r="F82" s="81"/>
      <c r="G82" s="81"/>
      <c r="H82" s="81"/>
      <c r="I82" s="81"/>
      <c r="J82" s="76"/>
      <c r="K82" s="111"/>
      <c r="L82" s="68"/>
    </row>
    <row r="83" spans="1:12" ht="27" customHeight="1" x14ac:dyDescent="0.35">
      <c r="A83" s="79"/>
      <c r="B83" s="69"/>
      <c r="C83" s="69"/>
      <c r="D83" s="77"/>
      <c r="E83" s="81"/>
      <c r="F83" s="81"/>
      <c r="G83" s="81"/>
      <c r="H83" s="81"/>
      <c r="I83" s="81"/>
      <c r="J83" s="76"/>
      <c r="K83" s="111"/>
      <c r="L83" s="68"/>
    </row>
    <row r="84" spans="1:12" ht="27" customHeight="1" x14ac:dyDescent="0.35">
      <c r="A84" s="79"/>
      <c r="B84" s="69"/>
      <c r="C84" s="69"/>
      <c r="D84" s="77"/>
      <c r="E84" s="81"/>
      <c r="F84" s="81"/>
      <c r="G84" s="81"/>
      <c r="H84" s="81"/>
      <c r="I84" s="81"/>
      <c r="J84" s="76"/>
      <c r="K84" s="111"/>
      <c r="L84" s="68"/>
    </row>
    <row r="85" spans="1:12" ht="27" customHeight="1" x14ac:dyDescent="0.35">
      <c r="A85" s="79"/>
      <c r="B85" s="69"/>
      <c r="C85" s="69"/>
      <c r="D85" s="77"/>
      <c r="E85" s="81"/>
      <c r="F85" s="81"/>
      <c r="G85" s="81"/>
      <c r="H85" s="81"/>
      <c r="I85" s="81"/>
      <c r="J85" s="76"/>
      <c r="K85" s="111"/>
      <c r="L85" s="68"/>
    </row>
    <row r="86" spans="1:12" ht="27" customHeight="1" x14ac:dyDescent="0.35">
      <c r="A86" s="79"/>
      <c r="B86" s="69"/>
      <c r="C86" s="69"/>
      <c r="D86" s="77"/>
      <c r="E86" s="81"/>
      <c r="F86" s="81"/>
      <c r="G86" s="81"/>
      <c r="H86" s="81"/>
      <c r="I86" s="81"/>
      <c r="J86" s="76"/>
      <c r="K86" s="111"/>
      <c r="L86" s="68"/>
    </row>
    <row r="87" spans="1:12" ht="27" customHeight="1" x14ac:dyDescent="0.35">
      <c r="A87" s="79"/>
      <c r="B87" s="69"/>
      <c r="C87" s="69"/>
      <c r="D87" s="77"/>
      <c r="E87" s="81"/>
      <c r="F87" s="81"/>
      <c r="G87" s="81"/>
      <c r="H87" s="81"/>
      <c r="I87" s="81"/>
      <c r="J87" s="76"/>
      <c r="K87" s="111"/>
      <c r="L87" s="68"/>
    </row>
    <row r="88" spans="1:12" ht="27" customHeight="1" x14ac:dyDescent="0.35">
      <c r="A88" s="79"/>
      <c r="B88" s="69"/>
      <c r="C88" s="69"/>
      <c r="D88" s="77"/>
      <c r="E88" s="81"/>
      <c r="F88" s="81"/>
      <c r="G88" s="81"/>
      <c r="H88" s="81"/>
      <c r="I88" s="81"/>
      <c r="J88" s="76"/>
      <c r="K88" s="111"/>
      <c r="L88" s="68"/>
    </row>
    <row r="89" spans="1:12" ht="27" customHeight="1" x14ac:dyDescent="0.35">
      <c r="A89" s="79"/>
      <c r="B89" s="69"/>
      <c r="C89" s="69"/>
      <c r="D89" s="77"/>
      <c r="E89" s="81"/>
      <c r="F89" s="81"/>
      <c r="G89" s="81"/>
      <c r="H89" s="81"/>
      <c r="I89" s="81"/>
      <c r="J89" s="76"/>
      <c r="K89" s="111"/>
      <c r="L89" s="68"/>
    </row>
    <row r="90" spans="1:12" ht="27" customHeight="1" x14ac:dyDescent="0.35">
      <c r="A90" s="79"/>
      <c r="B90" s="69"/>
      <c r="C90" s="69"/>
      <c r="D90" s="77"/>
      <c r="E90" s="81"/>
      <c r="F90" s="81"/>
      <c r="G90" s="81"/>
      <c r="H90" s="81"/>
      <c r="I90" s="81"/>
      <c r="J90" s="76"/>
      <c r="K90" s="111"/>
      <c r="L90" s="68"/>
    </row>
    <row r="91" spans="1:12" ht="27" customHeight="1" x14ac:dyDescent="0.35">
      <c r="A91" s="79"/>
      <c r="B91" s="69"/>
      <c r="C91" s="69"/>
      <c r="D91" s="77"/>
      <c r="E91" s="81"/>
      <c r="F91" s="81"/>
      <c r="G91" s="81"/>
      <c r="H91" s="81"/>
      <c r="I91" s="81"/>
      <c r="J91" s="76"/>
      <c r="K91" s="111"/>
      <c r="L91" s="68"/>
    </row>
    <row r="92" spans="1:12" ht="27" customHeight="1" x14ac:dyDescent="0.35">
      <c r="A92" s="79"/>
      <c r="B92" s="69"/>
      <c r="C92" s="69"/>
      <c r="D92" s="77"/>
      <c r="E92" s="81"/>
      <c r="F92" s="81"/>
      <c r="G92" s="81"/>
      <c r="H92" s="81"/>
      <c r="I92" s="81"/>
      <c r="J92" s="78"/>
      <c r="K92" s="82"/>
      <c r="L92" s="68"/>
    </row>
    <row r="93" spans="1:12" ht="27" customHeight="1" x14ac:dyDescent="0.35">
      <c r="A93" s="79"/>
      <c r="B93" s="69"/>
      <c r="C93" s="69"/>
      <c r="D93" s="77"/>
      <c r="E93" s="81"/>
      <c r="F93" s="81"/>
      <c r="G93" s="81"/>
      <c r="H93" s="81"/>
      <c r="I93" s="81"/>
      <c r="J93" s="77"/>
      <c r="K93" s="82"/>
      <c r="L93" s="79"/>
    </row>
    <row r="94" spans="1:12" ht="27" customHeight="1" x14ac:dyDescent="0.35">
      <c r="A94" s="79"/>
      <c r="B94" s="69"/>
      <c r="C94" s="69"/>
      <c r="D94" s="77"/>
      <c r="E94" s="81"/>
      <c r="F94" s="81"/>
      <c r="G94" s="81"/>
      <c r="H94" s="81"/>
      <c r="I94" s="81"/>
      <c r="J94" s="81"/>
      <c r="K94" s="82"/>
      <c r="L94" s="79"/>
    </row>
    <row r="95" spans="1:12" ht="27" customHeight="1" x14ac:dyDescent="0.35">
      <c r="A95" s="40"/>
      <c r="B95" s="45"/>
      <c r="C95" s="41"/>
      <c r="D95" s="122"/>
      <c r="E95" s="123"/>
      <c r="F95" s="123"/>
      <c r="G95" s="123"/>
      <c r="H95" s="123"/>
      <c r="I95" s="123"/>
      <c r="J95" s="40"/>
      <c r="K95" s="52"/>
      <c r="L95" s="40"/>
    </row>
    <row r="96" spans="1:12" ht="27" customHeight="1" x14ac:dyDescent="0.35">
      <c r="A96" s="42"/>
      <c r="B96" s="44"/>
      <c r="C96" s="43"/>
      <c r="D96" s="49"/>
      <c r="E96" s="124"/>
      <c r="F96" s="124"/>
      <c r="G96" s="124"/>
      <c r="H96" s="124"/>
      <c r="I96" s="124"/>
      <c r="J96" s="42"/>
      <c r="K96" s="53"/>
      <c r="L96" s="42"/>
    </row>
    <row r="97" spans="1:12" ht="27" customHeight="1" x14ac:dyDescent="0.35">
      <c r="A97" s="57"/>
      <c r="B97" s="58"/>
      <c r="C97" s="58"/>
      <c r="D97" s="59" t="s">
        <v>13</v>
      </c>
      <c r="E97" s="59">
        <v>23</v>
      </c>
      <c r="F97" s="60"/>
      <c r="G97" s="60"/>
      <c r="H97" s="60"/>
      <c r="I97" s="60"/>
      <c r="J97" s="60"/>
      <c r="K97" s="61"/>
      <c r="L97" s="101" t="s">
        <v>108</v>
      </c>
    </row>
    <row r="98" spans="1:12" ht="27" customHeight="1" x14ac:dyDescent="0.4">
      <c r="A98" s="320" t="s">
        <v>3</v>
      </c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</row>
    <row r="99" spans="1:12" ht="27" customHeight="1" x14ac:dyDescent="0.4">
      <c r="A99" s="320" t="s">
        <v>119</v>
      </c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</row>
    <row r="100" spans="1:12" ht="27" customHeight="1" x14ac:dyDescent="0.4">
      <c r="A100" s="320" t="s">
        <v>109</v>
      </c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</row>
    <row r="101" spans="1:12" ht="27" customHeight="1" x14ac:dyDescent="0.4">
      <c r="A101" s="320" t="s">
        <v>8</v>
      </c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</row>
    <row r="102" spans="1:12" ht="27" customHeight="1" x14ac:dyDescent="0.4">
      <c r="A102" s="91" t="s">
        <v>73</v>
      </c>
      <c r="B102" s="91"/>
      <c r="C102" s="91"/>
      <c r="D102" s="91"/>
      <c r="E102" s="195"/>
      <c r="F102" s="195"/>
      <c r="G102" s="92"/>
      <c r="H102" s="92"/>
      <c r="I102" s="264"/>
      <c r="J102" s="92"/>
      <c r="K102" s="92"/>
      <c r="L102" s="93"/>
    </row>
    <row r="103" spans="1:12" ht="27" customHeight="1" x14ac:dyDescent="0.4">
      <c r="A103" s="91" t="s">
        <v>74</v>
      </c>
      <c r="B103" s="91"/>
      <c r="C103" s="195"/>
      <c r="D103" s="195"/>
      <c r="E103" s="195"/>
      <c r="F103" s="195"/>
      <c r="G103" s="92"/>
      <c r="H103" s="92"/>
      <c r="I103" s="264"/>
      <c r="J103" s="92"/>
      <c r="K103" s="92"/>
      <c r="L103" s="93"/>
    </row>
    <row r="104" spans="1:12" ht="27" customHeight="1" x14ac:dyDescent="0.4">
      <c r="A104" s="95"/>
      <c r="B104" s="321" t="s">
        <v>50</v>
      </c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</row>
    <row r="105" spans="1:12" ht="27" customHeight="1" x14ac:dyDescent="0.4">
      <c r="A105" s="316" t="s">
        <v>65</v>
      </c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</row>
    <row r="106" spans="1:12" ht="27" customHeight="1" x14ac:dyDescent="0.35">
      <c r="A106" s="87"/>
      <c r="B106" s="63"/>
      <c r="C106" s="64"/>
      <c r="D106" s="68" t="s">
        <v>6</v>
      </c>
      <c r="E106" s="317" t="s">
        <v>11</v>
      </c>
      <c r="F106" s="318"/>
      <c r="G106" s="318"/>
      <c r="H106" s="318"/>
      <c r="I106" s="319"/>
      <c r="J106" s="88" t="s">
        <v>18</v>
      </c>
      <c r="K106" s="66"/>
      <c r="L106" s="89" t="s">
        <v>14</v>
      </c>
    </row>
    <row r="107" spans="1:12" ht="27" customHeight="1" x14ac:dyDescent="0.35">
      <c r="A107" s="67" t="s">
        <v>4</v>
      </c>
      <c r="B107" s="68" t="s">
        <v>2</v>
      </c>
      <c r="C107" s="67" t="s">
        <v>5</v>
      </c>
      <c r="D107" s="68" t="s">
        <v>7</v>
      </c>
      <c r="E107" s="87">
        <v>2561</v>
      </c>
      <c r="F107" s="66">
        <v>2562</v>
      </c>
      <c r="G107" s="66">
        <v>2563</v>
      </c>
      <c r="H107" s="66">
        <v>2564</v>
      </c>
      <c r="I107" s="66">
        <v>2565</v>
      </c>
      <c r="J107" s="68" t="s">
        <v>19</v>
      </c>
      <c r="K107" s="68" t="s">
        <v>20</v>
      </c>
      <c r="L107" s="79" t="s">
        <v>34</v>
      </c>
    </row>
    <row r="108" spans="1:12" ht="27" customHeight="1" x14ac:dyDescent="0.35">
      <c r="A108" s="70"/>
      <c r="B108" s="71"/>
      <c r="C108" s="72"/>
      <c r="D108" s="73"/>
      <c r="E108" s="70" t="s">
        <v>1</v>
      </c>
      <c r="F108" s="73" t="s">
        <v>1</v>
      </c>
      <c r="G108" s="73" t="s">
        <v>1</v>
      </c>
      <c r="H108" s="73" t="s">
        <v>1</v>
      </c>
      <c r="I108" s="73" t="s">
        <v>1</v>
      </c>
      <c r="J108" s="73"/>
      <c r="K108" s="73"/>
      <c r="L108" s="90" t="s">
        <v>33</v>
      </c>
    </row>
    <row r="109" spans="1:12" ht="27" customHeight="1" x14ac:dyDescent="0.35">
      <c r="A109" s="66"/>
      <c r="B109" s="66" t="s">
        <v>101</v>
      </c>
      <c r="C109" s="63"/>
      <c r="D109" s="74"/>
      <c r="E109" s="121"/>
      <c r="F109" s="121"/>
      <c r="G109" s="121"/>
      <c r="H109" s="121"/>
      <c r="I109" s="121"/>
      <c r="J109" s="152"/>
      <c r="K109" s="157"/>
      <c r="L109" s="144"/>
    </row>
    <row r="110" spans="1:12" ht="27" customHeight="1" x14ac:dyDescent="0.35">
      <c r="A110" s="68"/>
      <c r="B110" s="76"/>
      <c r="C110" s="85"/>
      <c r="D110" s="76"/>
      <c r="E110" s="84"/>
      <c r="F110" s="151"/>
      <c r="G110" s="151"/>
      <c r="H110" s="151"/>
      <c r="I110" s="151"/>
      <c r="J110" s="148"/>
      <c r="K110" s="177"/>
      <c r="L110" s="147"/>
    </row>
    <row r="111" spans="1:12" ht="27" customHeight="1" x14ac:dyDescent="0.35">
      <c r="A111" s="79"/>
      <c r="B111" s="76"/>
      <c r="C111" s="85"/>
      <c r="D111" s="77"/>
      <c r="E111" s="78"/>
      <c r="F111" s="77"/>
      <c r="G111" s="77"/>
      <c r="H111" s="77"/>
      <c r="I111" s="77"/>
      <c r="J111" s="85"/>
      <c r="K111" s="111"/>
      <c r="L111" s="68"/>
    </row>
    <row r="112" spans="1:12" ht="27" customHeight="1" x14ac:dyDescent="0.35">
      <c r="A112" s="79"/>
      <c r="B112" s="76"/>
      <c r="C112" s="76"/>
      <c r="D112" s="77"/>
      <c r="E112" s="78"/>
      <c r="F112" s="77"/>
      <c r="G112" s="77"/>
      <c r="H112" s="77"/>
      <c r="I112" s="77"/>
      <c r="J112" s="76"/>
      <c r="K112" s="111"/>
      <c r="L112" s="68"/>
    </row>
    <row r="113" spans="1:12" ht="27" customHeight="1" x14ac:dyDescent="0.35">
      <c r="A113" s="79"/>
      <c r="B113" s="69"/>
      <c r="C113" s="69"/>
      <c r="D113" s="77"/>
      <c r="E113" s="78"/>
      <c r="F113" s="78"/>
      <c r="G113" s="78"/>
      <c r="H113" s="78"/>
      <c r="I113" s="78"/>
      <c r="J113" s="78"/>
      <c r="K113" s="82"/>
      <c r="L113" s="68"/>
    </row>
    <row r="114" spans="1:12" ht="27" customHeight="1" x14ac:dyDescent="0.35">
      <c r="A114" s="79"/>
      <c r="B114" s="69"/>
      <c r="C114" s="69"/>
      <c r="D114" s="77"/>
      <c r="E114" s="78"/>
      <c r="F114" s="77"/>
      <c r="G114" s="77"/>
      <c r="H114" s="77"/>
      <c r="I114" s="77"/>
      <c r="J114" s="77"/>
      <c r="K114" s="82"/>
      <c r="L114" s="79"/>
    </row>
    <row r="115" spans="1:12" ht="27" customHeight="1" x14ac:dyDescent="0.35">
      <c r="A115" s="79"/>
      <c r="B115" s="69"/>
      <c r="C115" s="69"/>
      <c r="D115" s="77"/>
      <c r="E115" s="78"/>
      <c r="F115" s="77"/>
      <c r="G115" s="77"/>
      <c r="H115" s="77"/>
      <c r="I115" s="77"/>
      <c r="J115" s="77"/>
      <c r="K115" s="82"/>
      <c r="L115" s="79"/>
    </row>
    <row r="116" spans="1:12" ht="27" customHeight="1" x14ac:dyDescent="0.35">
      <c r="A116" s="79"/>
      <c r="B116" s="69"/>
      <c r="C116" s="69"/>
      <c r="D116" s="77"/>
      <c r="E116" s="78"/>
      <c r="F116" s="78"/>
      <c r="G116" s="78"/>
      <c r="H116" s="78"/>
      <c r="I116" s="78"/>
      <c r="J116" s="78"/>
      <c r="K116" s="82"/>
      <c r="L116" s="79"/>
    </row>
    <row r="117" spans="1:12" ht="27" customHeight="1" x14ac:dyDescent="0.35">
      <c r="A117" s="79"/>
      <c r="B117" s="69"/>
      <c r="C117" s="69"/>
      <c r="D117" s="77"/>
      <c r="E117" s="80"/>
      <c r="F117" s="79"/>
      <c r="G117" s="79"/>
      <c r="H117" s="79"/>
      <c r="I117" s="79"/>
      <c r="J117" s="79"/>
      <c r="K117" s="82"/>
      <c r="L117" s="79"/>
    </row>
    <row r="118" spans="1:12" ht="27" customHeight="1" x14ac:dyDescent="0.35">
      <c r="A118" s="79"/>
      <c r="B118" s="69"/>
      <c r="C118" s="69"/>
      <c r="D118" s="77"/>
      <c r="E118" s="80"/>
      <c r="F118" s="79"/>
      <c r="G118" s="79"/>
      <c r="H118" s="79"/>
      <c r="I118" s="79"/>
      <c r="J118" s="79"/>
      <c r="K118" s="82"/>
      <c r="L118" s="79"/>
    </row>
    <row r="119" spans="1:12" ht="27" customHeight="1" x14ac:dyDescent="0.35">
      <c r="A119" s="68"/>
      <c r="B119" s="76"/>
      <c r="C119" s="85"/>
      <c r="D119" s="77"/>
      <c r="E119" s="81"/>
      <c r="F119" s="81"/>
      <c r="G119" s="81"/>
      <c r="H119" s="81"/>
      <c r="I119" s="81"/>
      <c r="J119" s="85"/>
      <c r="K119" s="111"/>
      <c r="L119" s="68"/>
    </row>
    <row r="120" spans="1:12" ht="27" customHeight="1" x14ac:dyDescent="0.35">
      <c r="A120" s="68"/>
      <c r="B120" s="76"/>
      <c r="C120" s="85"/>
      <c r="D120" s="77"/>
      <c r="E120" s="81"/>
      <c r="F120" s="69"/>
      <c r="G120" s="69"/>
      <c r="H120" s="69"/>
      <c r="I120" s="69"/>
      <c r="J120" s="85"/>
      <c r="K120" s="111"/>
      <c r="L120" s="68"/>
    </row>
    <row r="121" spans="1:12" ht="27" customHeight="1" x14ac:dyDescent="0.35">
      <c r="A121" s="68"/>
      <c r="B121" s="76"/>
      <c r="C121" s="85"/>
      <c r="D121" s="77"/>
      <c r="E121" s="81"/>
      <c r="F121" s="69"/>
      <c r="G121" s="69"/>
      <c r="H121" s="69"/>
      <c r="I121" s="69"/>
      <c r="J121" s="85"/>
      <c r="K121" s="111"/>
      <c r="L121" s="68"/>
    </row>
    <row r="122" spans="1:12" ht="27" customHeight="1" x14ac:dyDescent="0.35">
      <c r="A122" s="68"/>
      <c r="B122" s="76"/>
      <c r="C122" s="85"/>
      <c r="D122" s="77"/>
      <c r="E122" s="81"/>
      <c r="F122" s="69"/>
      <c r="G122" s="69"/>
      <c r="H122" s="69"/>
      <c r="I122" s="69"/>
      <c r="J122" s="85"/>
      <c r="K122" s="111"/>
      <c r="L122" s="68"/>
    </row>
    <row r="123" spans="1:12" ht="27" customHeight="1" x14ac:dyDescent="0.35">
      <c r="A123" s="68"/>
      <c r="B123" s="76"/>
      <c r="C123" s="85"/>
      <c r="D123" s="77"/>
      <c r="E123" s="81"/>
      <c r="F123" s="69"/>
      <c r="G123" s="69"/>
      <c r="H123" s="69"/>
      <c r="I123" s="69"/>
      <c r="J123" s="85"/>
      <c r="K123" s="111"/>
      <c r="L123" s="68"/>
    </row>
    <row r="124" spans="1:12" ht="27" customHeight="1" x14ac:dyDescent="0.35">
      <c r="A124" s="79"/>
      <c r="B124" s="69"/>
      <c r="C124" s="69"/>
      <c r="D124" s="77"/>
      <c r="E124" s="81"/>
      <c r="F124" s="81"/>
      <c r="G124" s="81"/>
      <c r="H124" s="81"/>
      <c r="I124" s="81"/>
      <c r="J124" s="76"/>
      <c r="K124" s="111"/>
      <c r="L124" s="68"/>
    </row>
    <row r="125" spans="1:12" ht="27" customHeight="1" x14ac:dyDescent="0.35">
      <c r="A125" s="68"/>
      <c r="B125" s="76"/>
      <c r="C125" s="85"/>
      <c r="D125" s="76"/>
      <c r="E125" s="81"/>
      <c r="F125" s="81"/>
      <c r="G125" s="81"/>
      <c r="H125" s="81"/>
      <c r="I125" s="81"/>
      <c r="J125" s="125"/>
      <c r="K125" s="83"/>
      <c r="L125" s="68"/>
    </row>
    <row r="126" spans="1:12" ht="27" customHeight="1" x14ac:dyDescent="0.35">
      <c r="A126" s="68"/>
      <c r="B126" s="76"/>
      <c r="C126" s="85"/>
      <c r="D126" s="76"/>
      <c r="E126" s="84"/>
      <c r="F126" s="151"/>
      <c r="G126" s="151"/>
      <c r="H126" s="151"/>
      <c r="I126" s="151"/>
      <c r="J126" s="68"/>
      <c r="K126" s="83"/>
      <c r="L126" s="68"/>
    </row>
    <row r="127" spans="1:12" ht="27" customHeight="1" x14ac:dyDescent="0.35">
      <c r="A127" s="68"/>
      <c r="B127" s="76"/>
      <c r="C127" s="85"/>
      <c r="D127" s="76"/>
      <c r="E127" s="84"/>
      <c r="F127" s="151"/>
      <c r="G127" s="151"/>
      <c r="H127" s="151"/>
      <c r="I127" s="151"/>
      <c r="J127" s="68"/>
      <c r="K127" s="83"/>
      <c r="L127" s="68"/>
    </row>
    <row r="128" spans="1:12" ht="27" customHeight="1" x14ac:dyDescent="0.35">
      <c r="A128" s="42"/>
      <c r="B128" s="44"/>
      <c r="C128" s="43"/>
      <c r="D128" s="49"/>
      <c r="E128" s="124"/>
      <c r="F128" s="124"/>
      <c r="G128" s="124"/>
      <c r="H128" s="124"/>
      <c r="I128" s="124"/>
      <c r="J128" s="42"/>
      <c r="K128" s="53"/>
      <c r="L128" s="42"/>
    </row>
    <row r="129" spans="1:12" ht="27" customHeight="1" x14ac:dyDescent="0.35">
      <c r="A129" s="57"/>
      <c r="B129" s="58"/>
      <c r="C129" s="58"/>
      <c r="D129" s="59" t="s">
        <v>13</v>
      </c>
      <c r="E129" s="295">
        <v>24</v>
      </c>
      <c r="F129" s="60"/>
      <c r="G129" s="60"/>
      <c r="H129" s="60"/>
      <c r="I129" s="60"/>
      <c r="J129" s="60"/>
      <c r="K129" s="61"/>
      <c r="L129" s="101" t="s">
        <v>108</v>
      </c>
    </row>
    <row r="130" spans="1:12" ht="27" customHeight="1" x14ac:dyDescent="0.4">
      <c r="A130" s="320" t="s">
        <v>3</v>
      </c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</row>
    <row r="131" spans="1:12" ht="27" customHeight="1" x14ac:dyDescent="0.4">
      <c r="A131" s="320" t="s">
        <v>119</v>
      </c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</row>
    <row r="132" spans="1:12" ht="27" customHeight="1" x14ac:dyDescent="0.4">
      <c r="A132" s="320" t="s">
        <v>109</v>
      </c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</row>
    <row r="133" spans="1:12" ht="27" customHeight="1" x14ac:dyDescent="0.4">
      <c r="A133" s="320" t="s">
        <v>8</v>
      </c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</row>
    <row r="134" spans="1:12" ht="27" customHeight="1" x14ac:dyDescent="0.4">
      <c r="A134" s="91" t="s">
        <v>100</v>
      </c>
      <c r="B134" s="91"/>
      <c r="C134" s="91"/>
      <c r="D134" s="91"/>
      <c r="E134" s="264"/>
      <c r="F134" s="264"/>
      <c r="G134" s="264"/>
      <c r="H134" s="264"/>
      <c r="I134" s="264"/>
      <c r="J134" s="264"/>
      <c r="K134" s="264"/>
      <c r="L134" s="93"/>
    </row>
    <row r="135" spans="1:12" ht="27" customHeight="1" x14ac:dyDescent="0.4">
      <c r="A135" s="91" t="s">
        <v>75</v>
      </c>
      <c r="B135" s="91"/>
      <c r="C135" s="264"/>
      <c r="D135" s="264"/>
      <c r="E135" s="264"/>
      <c r="F135" s="264"/>
      <c r="G135" s="264"/>
      <c r="H135" s="264"/>
      <c r="I135" s="264"/>
      <c r="J135" s="264"/>
      <c r="K135" s="264"/>
      <c r="L135" s="93"/>
    </row>
    <row r="136" spans="1:12" ht="27" customHeight="1" x14ac:dyDescent="0.4">
      <c r="A136" s="265"/>
      <c r="B136" s="321" t="s">
        <v>47</v>
      </c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</row>
    <row r="137" spans="1:12" ht="27" customHeight="1" x14ac:dyDescent="0.4">
      <c r="A137" s="316" t="s">
        <v>57</v>
      </c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</row>
    <row r="138" spans="1:12" s="86" customFormat="1" ht="27" customHeight="1" x14ac:dyDescent="0.35">
      <c r="A138" s="266"/>
      <c r="B138" s="63"/>
      <c r="C138" s="64"/>
      <c r="D138" s="68" t="s">
        <v>6</v>
      </c>
      <c r="E138" s="317" t="s">
        <v>11</v>
      </c>
      <c r="F138" s="318"/>
      <c r="G138" s="318"/>
      <c r="H138" s="318"/>
      <c r="I138" s="319"/>
      <c r="J138" s="267" t="s">
        <v>18</v>
      </c>
      <c r="K138" s="66"/>
      <c r="L138" s="89" t="s">
        <v>14</v>
      </c>
    </row>
    <row r="139" spans="1:12" s="86" customFormat="1" ht="27" customHeight="1" x14ac:dyDescent="0.35">
      <c r="A139" s="67" t="s">
        <v>4</v>
      </c>
      <c r="B139" s="68" t="s">
        <v>2</v>
      </c>
      <c r="C139" s="67" t="s">
        <v>5</v>
      </c>
      <c r="D139" s="68" t="s">
        <v>7</v>
      </c>
      <c r="E139" s="266">
        <v>2561</v>
      </c>
      <c r="F139" s="66">
        <v>2562</v>
      </c>
      <c r="G139" s="66">
        <v>2563</v>
      </c>
      <c r="H139" s="66">
        <v>2564</v>
      </c>
      <c r="I139" s="66">
        <v>2565</v>
      </c>
      <c r="J139" s="68" t="s">
        <v>19</v>
      </c>
      <c r="K139" s="68" t="s">
        <v>20</v>
      </c>
      <c r="L139" s="79" t="s">
        <v>34</v>
      </c>
    </row>
    <row r="140" spans="1:12" s="86" customFormat="1" ht="27" customHeight="1" x14ac:dyDescent="0.35">
      <c r="A140" s="70"/>
      <c r="B140" s="71"/>
      <c r="C140" s="72"/>
      <c r="D140" s="73"/>
      <c r="E140" s="70" t="s">
        <v>1</v>
      </c>
      <c r="F140" s="73" t="s">
        <v>1</v>
      </c>
      <c r="G140" s="73" t="s">
        <v>1</v>
      </c>
      <c r="H140" s="73" t="s">
        <v>1</v>
      </c>
      <c r="I140" s="73" t="s">
        <v>1</v>
      </c>
      <c r="J140" s="73"/>
      <c r="K140" s="73"/>
      <c r="L140" s="90" t="s">
        <v>33</v>
      </c>
    </row>
    <row r="141" spans="1:12" s="51" customFormat="1" ht="27" customHeight="1" x14ac:dyDescent="0.35">
      <c r="A141" s="175"/>
      <c r="B141" s="89" t="s">
        <v>101</v>
      </c>
      <c r="C141" s="85"/>
      <c r="D141" s="77"/>
      <c r="E141" s="78"/>
      <c r="F141" s="78"/>
      <c r="G141" s="78"/>
      <c r="H141" s="78"/>
      <c r="I141" s="78"/>
      <c r="J141" s="145"/>
      <c r="K141" s="172"/>
      <c r="L141" s="68"/>
    </row>
    <row r="142" spans="1:12" s="51" customFormat="1" ht="27" customHeight="1" x14ac:dyDescent="0.35">
      <c r="A142" s="79"/>
      <c r="B142" s="76"/>
      <c r="C142" s="85"/>
      <c r="D142" s="77"/>
      <c r="E142" s="78"/>
      <c r="F142" s="78"/>
      <c r="G142" s="78"/>
      <c r="H142" s="78"/>
      <c r="I142" s="78"/>
      <c r="J142" s="156"/>
      <c r="K142" s="177"/>
      <c r="L142" s="68"/>
    </row>
    <row r="143" spans="1:12" s="46" customFormat="1" ht="27" customHeight="1" x14ac:dyDescent="0.35">
      <c r="A143" s="79"/>
      <c r="B143" s="76"/>
      <c r="C143" s="85"/>
      <c r="D143" s="77"/>
      <c r="E143" s="78"/>
      <c r="F143" s="78"/>
      <c r="G143" s="78"/>
      <c r="H143" s="78"/>
      <c r="I143" s="78"/>
      <c r="J143" s="156"/>
      <c r="K143" s="177"/>
      <c r="L143" s="68"/>
    </row>
    <row r="144" spans="1:12" s="46" customFormat="1" ht="27" customHeight="1" x14ac:dyDescent="0.35">
      <c r="A144" s="79"/>
      <c r="B144" s="76"/>
      <c r="C144" s="85"/>
      <c r="D144" s="77"/>
      <c r="E144" s="78"/>
      <c r="F144" s="78"/>
      <c r="G144" s="78"/>
      <c r="H144" s="78"/>
      <c r="I144" s="78"/>
      <c r="J144" s="156"/>
      <c r="K144" s="177"/>
      <c r="L144" s="68"/>
    </row>
    <row r="145" spans="1:12" s="46" customFormat="1" ht="27" customHeight="1" x14ac:dyDescent="0.35">
      <c r="A145" s="79"/>
      <c r="B145" s="76"/>
      <c r="C145" s="85"/>
      <c r="D145" s="76"/>
      <c r="E145" s="120"/>
      <c r="F145" s="120"/>
      <c r="G145" s="120"/>
      <c r="H145" s="120"/>
      <c r="I145" s="120"/>
      <c r="J145" s="177"/>
      <c r="K145" s="177"/>
      <c r="L145" s="68"/>
    </row>
    <row r="146" spans="1:12" s="46" customFormat="1" ht="27" customHeight="1" x14ac:dyDescent="0.35">
      <c r="A146" s="79"/>
      <c r="B146" s="76"/>
      <c r="C146" s="85"/>
      <c r="D146" s="77"/>
      <c r="E146" s="78"/>
      <c r="F146" s="78"/>
      <c r="G146" s="78"/>
      <c r="H146" s="78"/>
      <c r="I146" s="78"/>
      <c r="J146" s="156"/>
      <c r="K146" s="177"/>
      <c r="L146" s="68"/>
    </row>
    <row r="147" spans="1:12" s="46" customFormat="1" ht="27" customHeight="1" x14ac:dyDescent="0.35">
      <c r="A147" s="79"/>
      <c r="B147" s="76"/>
      <c r="C147" s="85"/>
      <c r="D147" s="77"/>
      <c r="E147" s="78"/>
      <c r="F147" s="78"/>
      <c r="G147" s="78"/>
      <c r="H147" s="78"/>
      <c r="I147" s="78"/>
      <c r="J147" s="156"/>
      <c r="K147" s="177"/>
      <c r="L147" s="68"/>
    </row>
    <row r="148" spans="1:12" s="46" customFormat="1" ht="27" customHeight="1" x14ac:dyDescent="0.35">
      <c r="A148" s="79"/>
      <c r="B148" s="76"/>
      <c r="C148" s="85"/>
      <c r="D148" s="77"/>
      <c r="E148" s="78"/>
      <c r="F148" s="78"/>
      <c r="G148" s="78"/>
      <c r="H148" s="78"/>
      <c r="I148" s="78"/>
      <c r="J148" s="156"/>
      <c r="K148" s="177"/>
      <c r="L148" s="68"/>
    </row>
    <row r="149" spans="1:12" s="46" customFormat="1" ht="27" customHeight="1" x14ac:dyDescent="0.35">
      <c r="A149" s="79"/>
      <c r="B149" s="76"/>
      <c r="C149" s="85"/>
      <c r="D149" s="76"/>
      <c r="E149" s="120"/>
      <c r="F149" s="120"/>
      <c r="G149" s="120"/>
      <c r="H149" s="120"/>
      <c r="I149" s="120"/>
      <c r="J149" s="177"/>
      <c r="K149" s="177"/>
      <c r="L149" s="68"/>
    </row>
    <row r="150" spans="1:12" s="46" customFormat="1" ht="27" customHeight="1" x14ac:dyDescent="0.35">
      <c r="A150" s="79"/>
      <c r="B150" s="76"/>
      <c r="C150" s="85"/>
      <c r="D150" s="77"/>
      <c r="E150" s="78"/>
      <c r="F150" s="78"/>
      <c r="G150" s="78"/>
      <c r="H150" s="78"/>
      <c r="I150" s="78"/>
      <c r="J150" s="156"/>
      <c r="K150" s="177"/>
      <c r="L150" s="68"/>
    </row>
    <row r="151" spans="1:12" s="46" customFormat="1" ht="27" customHeight="1" x14ac:dyDescent="0.35">
      <c r="A151" s="79"/>
      <c r="B151" s="76"/>
      <c r="C151" s="85"/>
      <c r="D151" s="77"/>
      <c r="E151" s="78"/>
      <c r="F151" s="78"/>
      <c r="G151" s="78"/>
      <c r="H151" s="78"/>
      <c r="I151" s="78"/>
      <c r="J151" s="156"/>
      <c r="K151" s="177"/>
      <c r="L151" s="68"/>
    </row>
    <row r="152" spans="1:12" s="46" customFormat="1" ht="27" customHeight="1" x14ac:dyDescent="0.35">
      <c r="A152" s="79"/>
      <c r="B152" s="76"/>
      <c r="C152" s="85"/>
      <c r="D152" s="77"/>
      <c r="E152" s="78"/>
      <c r="F152" s="78"/>
      <c r="G152" s="78"/>
      <c r="H152" s="78"/>
      <c r="I152" s="78"/>
      <c r="J152" s="156"/>
      <c r="K152" s="177"/>
      <c r="L152" s="68"/>
    </row>
    <row r="153" spans="1:12" s="46" customFormat="1" ht="27" customHeight="1" x14ac:dyDescent="0.35">
      <c r="A153" s="79"/>
      <c r="B153" s="76"/>
      <c r="C153" s="85"/>
      <c r="D153" s="77"/>
      <c r="E153" s="78"/>
      <c r="F153" s="78"/>
      <c r="G153" s="78"/>
      <c r="H153" s="78"/>
      <c r="I153" s="78"/>
      <c r="J153" s="156"/>
      <c r="K153" s="177"/>
      <c r="L153" s="68"/>
    </row>
    <row r="154" spans="1:12" s="46" customFormat="1" ht="27" customHeight="1" x14ac:dyDescent="0.35">
      <c r="A154" s="79"/>
      <c r="B154" s="76"/>
      <c r="C154" s="85"/>
      <c r="D154" s="77"/>
      <c r="E154" s="78"/>
      <c r="F154" s="78"/>
      <c r="G154" s="78"/>
      <c r="H154" s="78"/>
      <c r="I154" s="78"/>
      <c r="J154" s="156"/>
      <c r="K154" s="177"/>
      <c r="L154" s="68"/>
    </row>
    <row r="155" spans="1:12" s="46" customFormat="1" ht="27" customHeight="1" x14ac:dyDescent="0.35">
      <c r="A155" s="79"/>
      <c r="B155" s="76"/>
      <c r="C155" s="85"/>
      <c r="D155" s="76"/>
      <c r="E155" s="120"/>
      <c r="F155" s="120"/>
      <c r="G155" s="120"/>
      <c r="H155" s="120"/>
      <c r="I155" s="120"/>
      <c r="J155" s="177"/>
      <c r="K155" s="177"/>
      <c r="L155" s="68"/>
    </row>
    <row r="156" spans="1:12" s="46" customFormat="1" ht="27" customHeight="1" x14ac:dyDescent="0.35">
      <c r="A156" s="79"/>
      <c r="B156" s="76"/>
      <c r="C156" s="85"/>
      <c r="D156" s="77"/>
      <c r="E156" s="78"/>
      <c r="F156" s="78"/>
      <c r="G156" s="78"/>
      <c r="H156" s="78"/>
      <c r="I156" s="78"/>
      <c r="J156" s="156"/>
      <c r="K156" s="177"/>
      <c r="L156" s="68"/>
    </row>
    <row r="157" spans="1:12" s="46" customFormat="1" ht="27" customHeight="1" x14ac:dyDescent="0.35">
      <c r="A157" s="79"/>
      <c r="B157" s="76"/>
      <c r="C157" s="85"/>
      <c r="D157" s="77"/>
      <c r="E157" s="78"/>
      <c r="F157" s="78"/>
      <c r="G157" s="78"/>
      <c r="H157" s="78"/>
      <c r="I157" s="78"/>
      <c r="J157" s="156"/>
      <c r="K157" s="177"/>
      <c r="L157" s="68"/>
    </row>
    <row r="158" spans="1:12" s="46" customFormat="1" ht="27" customHeight="1" x14ac:dyDescent="0.35">
      <c r="A158" s="79"/>
      <c r="B158" s="76"/>
      <c r="C158" s="85"/>
      <c r="D158" s="77"/>
      <c r="E158" s="78"/>
      <c r="F158" s="78"/>
      <c r="G158" s="78"/>
      <c r="H158" s="78"/>
      <c r="I158" s="78"/>
      <c r="J158" s="156"/>
      <c r="K158" s="177"/>
      <c r="L158" s="68"/>
    </row>
    <row r="159" spans="1:12" s="46" customFormat="1" ht="27" customHeight="1" x14ac:dyDescent="0.35">
      <c r="A159" s="68"/>
      <c r="B159" s="76"/>
      <c r="C159" s="85"/>
      <c r="D159" s="76"/>
      <c r="E159" s="81"/>
      <c r="F159" s="81"/>
      <c r="G159" s="81"/>
      <c r="H159" s="81"/>
      <c r="I159" s="81"/>
      <c r="J159" s="125"/>
      <c r="K159" s="177"/>
      <c r="L159" s="68"/>
    </row>
    <row r="160" spans="1:12" s="50" customFormat="1" ht="27" customHeight="1" x14ac:dyDescent="0.35">
      <c r="A160" s="73"/>
      <c r="B160" s="109"/>
      <c r="C160" s="71"/>
      <c r="D160" s="109"/>
      <c r="E160" s="115"/>
      <c r="F160" s="126"/>
      <c r="G160" s="126"/>
      <c r="H160" s="126"/>
      <c r="I160" s="126"/>
      <c r="J160" s="73"/>
      <c r="K160" s="170"/>
      <c r="L160" s="73"/>
    </row>
    <row r="161" spans="1:12" ht="27" customHeight="1" x14ac:dyDescent="0.35">
      <c r="A161" s="57"/>
      <c r="B161" s="58"/>
      <c r="C161" s="58"/>
      <c r="D161" s="59" t="s">
        <v>13</v>
      </c>
      <c r="E161" s="295">
        <v>25</v>
      </c>
      <c r="F161" s="60"/>
      <c r="G161" s="60"/>
      <c r="H161" s="60"/>
      <c r="I161" s="60"/>
      <c r="J161" s="60"/>
      <c r="K161" s="61"/>
      <c r="L161" s="101" t="s">
        <v>108</v>
      </c>
    </row>
    <row r="162" spans="1:12" ht="27" customHeight="1" x14ac:dyDescent="0.4">
      <c r="A162" s="320" t="s">
        <v>3</v>
      </c>
      <c r="B162" s="320"/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</row>
    <row r="163" spans="1:12" ht="27" customHeight="1" x14ac:dyDescent="0.4">
      <c r="A163" s="320" t="s">
        <v>119</v>
      </c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</row>
    <row r="164" spans="1:12" ht="27" customHeight="1" x14ac:dyDescent="0.4">
      <c r="A164" s="320" t="s">
        <v>109</v>
      </c>
      <c r="B164" s="32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</row>
    <row r="165" spans="1:12" ht="27" customHeight="1" x14ac:dyDescent="0.4">
      <c r="A165" s="320" t="s">
        <v>8</v>
      </c>
      <c r="B165" s="32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</row>
    <row r="166" spans="1:12" ht="27" customHeight="1" x14ac:dyDescent="0.4">
      <c r="A166" s="91" t="s">
        <v>73</v>
      </c>
      <c r="B166" s="91"/>
      <c r="C166" s="91"/>
      <c r="D166" s="91"/>
      <c r="E166" s="264"/>
      <c r="F166" s="264"/>
      <c r="G166" s="264"/>
      <c r="H166" s="264"/>
      <c r="I166" s="264"/>
      <c r="J166" s="264"/>
      <c r="K166" s="264"/>
      <c r="L166" s="93"/>
    </row>
    <row r="167" spans="1:12" ht="27" customHeight="1" x14ac:dyDescent="0.4">
      <c r="A167" s="91" t="s">
        <v>76</v>
      </c>
      <c r="B167" s="91"/>
      <c r="C167" s="264"/>
      <c r="D167" s="264"/>
      <c r="E167" s="264"/>
      <c r="F167" s="264"/>
      <c r="G167" s="264"/>
      <c r="H167" s="264"/>
      <c r="I167" s="264"/>
      <c r="J167" s="264"/>
      <c r="K167" s="264"/>
      <c r="L167" s="93"/>
    </row>
    <row r="168" spans="1:12" ht="27" customHeight="1" x14ac:dyDescent="0.4">
      <c r="A168" s="265"/>
      <c r="B168" s="321" t="s">
        <v>47</v>
      </c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</row>
    <row r="169" spans="1:12" ht="27" customHeight="1" x14ac:dyDescent="0.4">
      <c r="A169" s="316" t="s">
        <v>58</v>
      </c>
      <c r="B169" s="316"/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</row>
    <row r="170" spans="1:12" ht="27" customHeight="1" x14ac:dyDescent="0.35">
      <c r="A170" s="266"/>
      <c r="B170" s="63"/>
      <c r="C170" s="64"/>
      <c r="D170" s="68" t="s">
        <v>6</v>
      </c>
      <c r="E170" s="317" t="s">
        <v>11</v>
      </c>
      <c r="F170" s="318"/>
      <c r="G170" s="318"/>
      <c r="H170" s="318"/>
      <c r="I170" s="319"/>
      <c r="J170" s="267" t="s">
        <v>18</v>
      </c>
      <c r="K170" s="66"/>
      <c r="L170" s="89" t="s">
        <v>14</v>
      </c>
    </row>
    <row r="171" spans="1:12" ht="27" customHeight="1" x14ac:dyDescent="0.35">
      <c r="A171" s="67" t="s">
        <v>4</v>
      </c>
      <c r="B171" s="68" t="s">
        <v>2</v>
      </c>
      <c r="C171" s="67" t="s">
        <v>5</v>
      </c>
      <c r="D171" s="68" t="s">
        <v>7</v>
      </c>
      <c r="E171" s="266">
        <v>2561</v>
      </c>
      <c r="F171" s="66">
        <v>2562</v>
      </c>
      <c r="G171" s="66">
        <v>2563</v>
      </c>
      <c r="H171" s="66">
        <v>2564</v>
      </c>
      <c r="I171" s="66">
        <v>2565</v>
      </c>
      <c r="J171" s="68" t="s">
        <v>19</v>
      </c>
      <c r="K171" s="68" t="s">
        <v>20</v>
      </c>
      <c r="L171" s="79" t="s">
        <v>34</v>
      </c>
    </row>
    <row r="172" spans="1:12" ht="27" customHeight="1" x14ac:dyDescent="0.35">
      <c r="A172" s="70"/>
      <c r="B172" s="71"/>
      <c r="C172" s="72"/>
      <c r="D172" s="73"/>
      <c r="E172" s="70" t="s">
        <v>1</v>
      </c>
      <c r="F172" s="73" t="s">
        <v>1</v>
      </c>
      <c r="G172" s="73" t="s">
        <v>1</v>
      </c>
      <c r="H172" s="73" t="s">
        <v>1</v>
      </c>
      <c r="I172" s="73" t="s">
        <v>1</v>
      </c>
      <c r="J172" s="73"/>
      <c r="K172" s="73"/>
      <c r="L172" s="90" t="s">
        <v>33</v>
      </c>
    </row>
    <row r="173" spans="1:12" ht="27" customHeight="1" x14ac:dyDescent="0.35">
      <c r="A173" s="175"/>
      <c r="B173" s="89" t="s">
        <v>101</v>
      </c>
      <c r="C173" s="85"/>
      <c r="D173" s="77"/>
      <c r="E173" s="78"/>
      <c r="F173" s="78"/>
      <c r="G173" s="78"/>
      <c r="H173" s="78"/>
      <c r="I173" s="78"/>
      <c r="J173" s="145"/>
      <c r="K173" s="172"/>
      <c r="L173" s="68"/>
    </row>
    <row r="174" spans="1:12" ht="27" customHeight="1" x14ac:dyDescent="0.35">
      <c r="A174" s="79"/>
      <c r="B174" s="76"/>
      <c r="C174" s="85"/>
      <c r="D174" s="77"/>
      <c r="E174" s="78"/>
      <c r="F174" s="78"/>
      <c r="G174" s="78"/>
      <c r="H174" s="78"/>
      <c r="I174" s="78"/>
      <c r="J174" s="156"/>
      <c r="K174" s="177"/>
      <c r="L174" s="68"/>
    </row>
    <row r="175" spans="1:12" ht="27" customHeight="1" x14ac:dyDescent="0.35">
      <c r="A175" s="79"/>
      <c r="B175" s="76"/>
      <c r="C175" s="85"/>
      <c r="D175" s="77"/>
      <c r="E175" s="78"/>
      <c r="F175" s="78"/>
      <c r="G175" s="78"/>
      <c r="H175" s="78"/>
      <c r="I175" s="78"/>
      <c r="J175" s="156"/>
      <c r="K175" s="177"/>
      <c r="L175" s="68"/>
    </row>
    <row r="176" spans="1:12" ht="27" customHeight="1" x14ac:dyDescent="0.35">
      <c r="A176" s="79"/>
      <c r="B176" s="76"/>
      <c r="C176" s="85"/>
      <c r="D176" s="77"/>
      <c r="E176" s="78"/>
      <c r="F176" s="78"/>
      <c r="G176" s="78"/>
      <c r="H176" s="78"/>
      <c r="I176" s="78"/>
      <c r="J176" s="156"/>
      <c r="K176" s="177"/>
      <c r="L176" s="68"/>
    </row>
    <row r="177" spans="1:12" ht="27" customHeight="1" x14ac:dyDescent="0.35">
      <c r="A177" s="79"/>
      <c r="B177" s="76"/>
      <c r="C177" s="85"/>
      <c r="D177" s="76"/>
      <c r="E177" s="120"/>
      <c r="F177" s="120"/>
      <c r="G177" s="120"/>
      <c r="H177" s="120"/>
      <c r="I177" s="120"/>
      <c r="J177" s="177"/>
      <c r="K177" s="177"/>
      <c r="L177" s="68"/>
    </row>
    <row r="178" spans="1:12" ht="27" customHeight="1" x14ac:dyDescent="0.35">
      <c r="A178" s="79"/>
      <c r="B178" s="76"/>
      <c r="C178" s="85"/>
      <c r="D178" s="77"/>
      <c r="E178" s="78"/>
      <c r="F178" s="78"/>
      <c r="G178" s="78"/>
      <c r="H178" s="78"/>
      <c r="I178" s="78"/>
      <c r="J178" s="156"/>
      <c r="K178" s="177"/>
      <c r="L178" s="68"/>
    </row>
    <row r="179" spans="1:12" ht="27" customHeight="1" x14ac:dyDescent="0.35">
      <c r="A179" s="79"/>
      <c r="B179" s="76"/>
      <c r="C179" s="85"/>
      <c r="D179" s="77"/>
      <c r="E179" s="78"/>
      <c r="F179" s="78"/>
      <c r="G179" s="78"/>
      <c r="H179" s="78"/>
      <c r="I179" s="78"/>
      <c r="J179" s="156"/>
      <c r="K179" s="177"/>
      <c r="L179" s="68"/>
    </row>
    <row r="180" spans="1:12" ht="27" customHeight="1" x14ac:dyDescent="0.35">
      <c r="A180" s="79"/>
      <c r="B180" s="76"/>
      <c r="C180" s="85"/>
      <c r="D180" s="77"/>
      <c r="E180" s="78"/>
      <c r="F180" s="78"/>
      <c r="G180" s="78"/>
      <c r="H180" s="78"/>
      <c r="I180" s="78"/>
      <c r="J180" s="156"/>
      <c r="K180" s="177"/>
      <c r="L180" s="68"/>
    </row>
    <row r="181" spans="1:12" ht="27" customHeight="1" x14ac:dyDescent="0.35">
      <c r="A181" s="79"/>
      <c r="B181" s="76"/>
      <c r="C181" s="85"/>
      <c r="D181" s="76"/>
      <c r="E181" s="120"/>
      <c r="F181" s="120"/>
      <c r="G181" s="120"/>
      <c r="H181" s="120"/>
      <c r="I181" s="120"/>
      <c r="J181" s="177"/>
      <c r="K181" s="177"/>
      <c r="L181" s="68"/>
    </row>
    <row r="182" spans="1:12" ht="27" customHeight="1" x14ac:dyDescent="0.35">
      <c r="A182" s="79"/>
      <c r="B182" s="76"/>
      <c r="C182" s="85"/>
      <c r="D182" s="77"/>
      <c r="E182" s="78"/>
      <c r="F182" s="78"/>
      <c r="G182" s="78"/>
      <c r="H182" s="78"/>
      <c r="I182" s="78"/>
      <c r="J182" s="156"/>
      <c r="K182" s="177"/>
      <c r="L182" s="68"/>
    </row>
    <row r="183" spans="1:12" ht="27" customHeight="1" x14ac:dyDescent="0.35">
      <c r="A183" s="79"/>
      <c r="B183" s="76"/>
      <c r="C183" s="85"/>
      <c r="D183" s="77"/>
      <c r="E183" s="78"/>
      <c r="F183" s="78"/>
      <c r="G183" s="78"/>
      <c r="H183" s="78"/>
      <c r="I183" s="78"/>
      <c r="J183" s="156"/>
      <c r="K183" s="177"/>
      <c r="L183" s="68"/>
    </row>
    <row r="184" spans="1:12" ht="27" customHeight="1" x14ac:dyDescent="0.35">
      <c r="A184" s="79"/>
      <c r="B184" s="76"/>
      <c r="C184" s="85"/>
      <c r="D184" s="77"/>
      <c r="E184" s="78"/>
      <c r="F184" s="78"/>
      <c r="G184" s="78"/>
      <c r="H184" s="78"/>
      <c r="I184" s="78"/>
      <c r="J184" s="156"/>
      <c r="K184" s="177"/>
      <c r="L184" s="68"/>
    </row>
    <row r="185" spans="1:12" ht="27" customHeight="1" x14ac:dyDescent="0.35">
      <c r="A185" s="79"/>
      <c r="B185" s="76"/>
      <c r="C185" s="85"/>
      <c r="D185" s="77"/>
      <c r="E185" s="78"/>
      <c r="F185" s="78"/>
      <c r="G185" s="78"/>
      <c r="H185" s="78"/>
      <c r="I185" s="78"/>
      <c r="J185" s="156"/>
      <c r="K185" s="177"/>
      <c r="L185" s="68"/>
    </row>
    <row r="186" spans="1:12" ht="27" customHeight="1" x14ac:dyDescent="0.35">
      <c r="A186" s="79"/>
      <c r="B186" s="76"/>
      <c r="C186" s="85"/>
      <c r="D186" s="77"/>
      <c r="E186" s="78"/>
      <c r="F186" s="78"/>
      <c r="G186" s="78"/>
      <c r="H186" s="78"/>
      <c r="I186" s="78"/>
      <c r="J186" s="156"/>
      <c r="K186" s="177"/>
      <c r="L186" s="68"/>
    </row>
    <row r="187" spans="1:12" ht="27" customHeight="1" x14ac:dyDescent="0.35">
      <c r="A187" s="79"/>
      <c r="B187" s="76"/>
      <c r="C187" s="85"/>
      <c r="D187" s="76"/>
      <c r="E187" s="120"/>
      <c r="F187" s="120"/>
      <c r="G187" s="120"/>
      <c r="H187" s="120"/>
      <c r="I187" s="120"/>
      <c r="J187" s="177"/>
      <c r="K187" s="177"/>
      <c r="L187" s="68"/>
    </row>
    <row r="188" spans="1:12" ht="27" customHeight="1" x14ac:dyDescent="0.35">
      <c r="A188" s="79"/>
      <c r="B188" s="76"/>
      <c r="C188" s="85"/>
      <c r="D188" s="77"/>
      <c r="E188" s="78"/>
      <c r="F188" s="78"/>
      <c r="G188" s="78"/>
      <c r="H188" s="78"/>
      <c r="I188" s="78"/>
      <c r="J188" s="156"/>
      <c r="K188" s="177"/>
      <c r="L188" s="68"/>
    </row>
    <row r="189" spans="1:12" ht="27" customHeight="1" x14ac:dyDescent="0.35">
      <c r="A189" s="79"/>
      <c r="B189" s="76"/>
      <c r="C189" s="85"/>
      <c r="D189" s="77"/>
      <c r="E189" s="78"/>
      <c r="F189" s="78"/>
      <c r="G189" s="78"/>
      <c r="H189" s="78"/>
      <c r="I189" s="78"/>
      <c r="J189" s="156"/>
      <c r="K189" s="177"/>
      <c r="L189" s="68"/>
    </row>
    <row r="190" spans="1:12" ht="27" customHeight="1" x14ac:dyDescent="0.35">
      <c r="A190" s="79"/>
      <c r="B190" s="76"/>
      <c r="C190" s="85"/>
      <c r="D190" s="77"/>
      <c r="E190" s="78"/>
      <c r="F190" s="78"/>
      <c r="G190" s="78"/>
      <c r="H190" s="78"/>
      <c r="I190" s="78"/>
      <c r="J190" s="156"/>
      <c r="K190" s="177"/>
      <c r="L190" s="68"/>
    </row>
    <row r="191" spans="1:12" ht="27" customHeight="1" x14ac:dyDescent="0.35">
      <c r="A191" s="68"/>
      <c r="B191" s="76"/>
      <c r="C191" s="85"/>
      <c r="D191" s="76"/>
      <c r="E191" s="81"/>
      <c r="F191" s="81"/>
      <c r="G191" s="81"/>
      <c r="H191" s="81"/>
      <c r="I191" s="81"/>
      <c r="J191" s="125"/>
      <c r="K191" s="177"/>
      <c r="L191" s="68"/>
    </row>
    <row r="192" spans="1:12" ht="27" customHeight="1" x14ac:dyDescent="0.35">
      <c r="A192" s="73"/>
      <c r="B192" s="109"/>
      <c r="C192" s="71"/>
      <c r="D192" s="109"/>
      <c r="E192" s="115"/>
      <c r="F192" s="126"/>
      <c r="G192" s="126"/>
      <c r="H192" s="126"/>
      <c r="I192" s="126"/>
      <c r="J192" s="73"/>
      <c r="K192" s="170"/>
      <c r="L192" s="73"/>
    </row>
    <row r="193" spans="1:12" ht="27" customHeight="1" x14ac:dyDescent="0.35">
      <c r="A193" s="57"/>
      <c r="B193" s="58"/>
      <c r="C193" s="58"/>
      <c r="D193" s="59" t="s">
        <v>13</v>
      </c>
      <c r="E193" s="59">
        <v>26</v>
      </c>
      <c r="F193" s="60"/>
      <c r="G193" s="60"/>
      <c r="H193" s="60"/>
      <c r="I193" s="60"/>
      <c r="J193" s="60"/>
      <c r="K193" s="61"/>
      <c r="L193" s="101" t="s">
        <v>108</v>
      </c>
    </row>
    <row r="194" spans="1:12" ht="27" customHeight="1" x14ac:dyDescent="0.4">
      <c r="A194" s="320" t="s">
        <v>3</v>
      </c>
      <c r="B194" s="320"/>
      <c r="C194" s="320"/>
      <c r="D194" s="320"/>
      <c r="E194" s="320"/>
      <c r="F194" s="320"/>
      <c r="G194" s="320"/>
      <c r="H194" s="320"/>
      <c r="I194" s="320"/>
      <c r="J194" s="320"/>
      <c r="K194" s="320"/>
      <c r="L194" s="320"/>
    </row>
    <row r="195" spans="1:12" ht="27" customHeight="1" x14ac:dyDescent="0.4">
      <c r="A195" s="320" t="s">
        <v>119</v>
      </c>
      <c r="B195" s="320"/>
      <c r="C195" s="320"/>
      <c r="D195" s="320"/>
      <c r="E195" s="320"/>
      <c r="F195" s="320"/>
      <c r="G195" s="320"/>
      <c r="H195" s="320"/>
      <c r="I195" s="320"/>
      <c r="J195" s="320"/>
      <c r="K195" s="320"/>
      <c r="L195" s="320"/>
    </row>
    <row r="196" spans="1:12" ht="27" customHeight="1" x14ac:dyDescent="0.4">
      <c r="A196" s="320" t="s">
        <v>109</v>
      </c>
      <c r="B196" s="320"/>
      <c r="C196" s="320"/>
      <c r="D196" s="320"/>
      <c r="E196" s="320"/>
      <c r="F196" s="320"/>
      <c r="G196" s="320"/>
      <c r="H196" s="320"/>
      <c r="I196" s="320"/>
      <c r="J196" s="320"/>
      <c r="K196" s="320"/>
      <c r="L196" s="320"/>
    </row>
    <row r="197" spans="1:12" ht="27" customHeight="1" x14ac:dyDescent="0.4">
      <c r="A197" s="320" t="s">
        <v>8</v>
      </c>
      <c r="B197" s="320"/>
      <c r="C197" s="320"/>
      <c r="D197" s="320"/>
      <c r="E197" s="320"/>
      <c r="F197" s="320"/>
      <c r="G197" s="320"/>
      <c r="H197" s="320"/>
      <c r="I197" s="320"/>
      <c r="J197" s="320"/>
      <c r="K197" s="320"/>
      <c r="L197" s="320"/>
    </row>
    <row r="198" spans="1:12" ht="27" customHeight="1" x14ac:dyDescent="0.4">
      <c r="A198" s="91" t="s">
        <v>77</v>
      </c>
      <c r="B198" s="91"/>
      <c r="C198" s="91"/>
      <c r="D198" s="91"/>
      <c r="E198" s="264"/>
      <c r="F198" s="264"/>
      <c r="G198" s="264"/>
      <c r="H198" s="264"/>
      <c r="I198" s="264"/>
      <c r="J198" s="264"/>
      <c r="K198" s="264"/>
      <c r="L198" s="93"/>
    </row>
    <row r="199" spans="1:12" ht="27" customHeight="1" x14ac:dyDescent="0.4">
      <c r="A199" s="91" t="s">
        <v>75</v>
      </c>
      <c r="B199" s="91"/>
      <c r="C199" s="264"/>
      <c r="D199" s="264"/>
      <c r="E199" s="264"/>
      <c r="F199" s="264"/>
      <c r="G199" s="264"/>
      <c r="H199" s="264"/>
      <c r="I199" s="264"/>
      <c r="J199" s="264"/>
      <c r="K199" s="264"/>
      <c r="L199" s="93"/>
    </row>
    <row r="200" spans="1:12" ht="27" customHeight="1" x14ac:dyDescent="0.4">
      <c r="A200" s="265"/>
      <c r="B200" s="321" t="s">
        <v>47</v>
      </c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</row>
    <row r="201" spans="1:12" ht="27" customHeight="1" x14ac:dyDescent="0.4">
      <c r="A201" s="316" t="s">
        <v>59</v>
      </c>
      <c r="B201" s="316"/>
      <c r="C201" s="316"/>
      <c r="D201" s="316"/>
      <c r="E201" s="316"/>
      <c r="F201" s="316"/>
      <c r="G201" s="316"/>
      <c r="H201" s="316"/>
      <c r="I201" s="316"/>
      <c r="J201" s="316"/>
      <c r="K201" s="316"/>
      <c r="L201" s="316"/>
    </row>
    <row r="202" spans="1:12" ht="27" customHeight="1" x14ac:dyDescent="0.35">
      <c r="A202" s="266"/>
      <c r="B202" s="63"/>
      <c r="C202" s="64"/>
      <c r="D202" s="68" t="s">
        <v>6</v>
      </c>
      <c r="E202" s="317" t="s">
        <v>11</v>
      </c>
      <c r="F202" s="318"/>
      <c r="G202" s="318"/>
      <c r="H202" s="318"/>
      <c r="I202" s="319"/>
      <c r="J202" s="267" t="s">
        <v>18</v>
      </c>
      <c r="K202" s="66"/>
      <c r="L202" s="89" t="s">
        <v>14</v>
      </c>
    </row>
    <row r="203" spans="1:12" ht="27" customHeight="1" x14ac:dyDescent="0.35">
      <c r="A203" s="67" t="s">
        <v>4</v>
      </c>
      <c r="B203" s="68" t="s">
        <v>2</v>
      </c>
      <c r="C203" s="67" t="s">
        <v>5</v>
      </c>
      <c r="D203" s="68" t="s">
        <v>7</v>
      </c>
      <c r="E203" s="266">
        <v>2561</v>
      </c>
      <c r="F203" s="66">
        <v>2562</v>
      </c>
      <c r="G203" s="66">
        <v>2563</v>
      </c>
      <c r="H203" s="66">
        <v>2564</v>
      </c>
      <c r="I203" s="66">
        <v>2565</v>
      </c>
      <c r="J203" s="68" t="s">
        <v>19</v>
      </c>
      <c r="K203" s="68" t="s">
        <v>20</v>
      </c>
      <c r="L203" s="79" t="s">
        <v>34</v>
      </c>
    </row>
    <row r="204" spans="1:12" ht="27" customHeight="1" x14ac:dyDescent="0.35">
      <c r="A204" s="70"/>
      <c r="B204" s="71"/>
      <c r="C204" s="72"/>
      <c r="D204" s="73"/>
      <c r="E204" s="70" t="s">
        <v>1</v>
      </c>
      <c r="F204" s="73" t="s">
        <v>1</v>
      </c>
      <c r="G204" s="73" t="s">
        <v>1</v>
      </c>
      <c r="H204" s="73" t="s">
        <v>1</v>
      </c>
      <c r="I204" s="73" t="s">
        <v>1</v>
      </c>
      <c r="J204" s="73"/>
      <c r="K204" s="73"/>
      <c r="L204" s="90" t="s">
        <v>33</v>
      </c>
    </row>
    <row r="205" spans="1:12" ht="27" customHeight="1" x14ac:dyDescent="0.35">
      <c r="A205" s="175"/>
      <c r="B205" s="89" t="s">
        <v>101</v>
      </c>
      <c r="C205" s="85"/>
      <c r="D205" s="77"/>
      <c r="E205" s="78"/>
      <c r="F205" s="78"/>
      <c r="G205" s="78"/>
      <c r="H205" s="78"/>
      <c r="I205" s="78"/>
      <c r="J205" s="145"/>
      <c r="K205" s="172"/>
      <c r="L205" s="68"/>
    </row>
    <row r="206" spans="1:12" ht="27" customHeight="1" x14ac:dyDescent="0.35">
      <c r="A206" s="79"/>
      <c r="B206" s="76"/>
      <c r="C206" s="85"/>
      <c r="D206" s="77"/>
      <c r="E206" s="78"/>
      <c r="F206" s="78"/>
      <c r="G206" s="78"/>
      <c r="H206" s="78"/>
      <c r="I206" s="78"/>
      <c r="J206" s="156"/>
      <c r="K206" s="177"/>
      <c r="L206" s="68"/>
    </row>
    <row r="207" spans="1:12" ht="27" customHeight="1" x14ac:dyDescent="0.35">
      <c r="A207" s="79"/>
      <c r="B207" s="76"/>
      <c r="C207" s="85"/>
      <c r="D207" s="77"/>
      <c r="E207" s="78"/>
      <c r="F207" s="78"/>
      <c r="G207" s="78"/>
      <c r="H207" s="78"/>
      <c r="I207" s="78"/>
      <c r="J207" s="156"/>
      <c r="K207" s="177"/>
      <c r="L207" s="68"/>
    </row>
    <row r="208" spans="1:12" ht="27" customHeight="1" x14ac:dyDescent="0.35">
      <c r="A208" s="79"/>
      <c r="B208" s="76"/>
      <c r="C208" s="85"/>
      <c r="D208" s="77"/>
      <c r="E208" s="78"/>
      <c r="F208" s="78"/>
      <c r="G208" s="78"/>
      <c r="H208" s="78"/>
      <c r="I208" s="78"/>
      <c r="J208" s="156"/>
      <c r="K208" s="177"/>
      <c r="L208" s="68"/>
    </row>
    <row r="209" spans="1:12" ht="27" customHeight="1" x14ac:dyDescent="0.35">
      <c r="A209" s="79"/>
      <c r="B209" s="76"/>
      <c r="C209" s="85"/>
      <c r="D209" s="76"/>
      <c r="E209" s="120"/>
      <c r="F209" s="120"/>
      <c r="G209" s="120"/>
      <c r="H209" s="120"/>
      <c r="I209" s="120"/>
      <c r="J209" s="177"/>
      <c r="K209" s="177"/>
      <c r="L209" s="68"/>
    </row>
    <row r="210" spans="1:12" ht="27" customHeight="1" x14ac:dyDescent="0.35">
      <c r="A210" s="79"/>
      <c r="B210" s="76"/>
      <c r="C210" s="85"/>
      <c r="D210" s="77"/>
      <c r="E210" s="78"/>
      <c r="F210" s="78"/>
      <c r="G210" s="78"/>
      <c r="H210" s="78"/>
      <c r="I210" s="78"/>
      <c r="J210" s="156"/>
      <c r="K210" s="177"/>
      <c r="L210" s="68"/>
    </row>
    <row r="211" spans="1:12" ht="27" customHeight="1" x14ac:dyDescent="0.35">
      <c r="A211" s="79"/>
      <c r="B211" s="76"/>
      <c r="C211" s="85"/>
      <c r="D211" s="77"/>
      <c r="E211" s="78"/>
      <c r="F211" s="78"/>
      <c r="G211" s="78"/>
      <c r="H211" s="78"/>
      <c r="I211" s="78"/>
      <c r="J211" s="156"/>
      <c r="K211" s="177"/>
      <c r="L211" s="68"/>
    </row>
    <row r="212" spans="1:12" ht="27" customHeight="1" x14ac:dyDescent="0.35">
      <c r="A212" s="79"/>
      <c r="B212" s="76"/>
      <c r="C212" s="85"/>
      <c r="D212" s="77"/>
      <c r="E212" s="78"/>
      <c r="F212" s="78"/>
      <c r="G212" s="78"/>
      <c r="H212" s="78"/>
      <c r="I212" s="78"/>
      <c r="J212" s="156"/>
      <c r="K212" s="177"/>
      <c r="L212" s="68"/>
    </row>
    <row r="213" spans="1:12" ht="27" customHeight="1" x14ac:dyDescent="0.35">
      <c r="A213" s="79"/>
      <c r="B213" s="76"/>
      <c r="C213" s="85"/>
      <c r="D213" s="76"/>
      <c r="E213" s="120"/>
      <c r="F213" s="120"/>
      <c r="G213" s="120"/>
      <c r="H213" s="120"/>
      <c r="I213" s="120"/>
      <c r="J213" s="177"/>
      <c r="K213" s="177"/>
      <c r="L213" s="68"/>
    </row>
    <row r="214" spans="1:12" ht="27" customHeight="1" x14ac:dyDescent="0.35">
      <c r="A214" s="79"/>
      <c r="B214" s="76"/>
      <c r="C214" s="85"/>
      <c r="D214" s="77"/>
      <c r="E214" s="78"/>
      <c r="F214" s="78"/>
      <c r="G214" s="78"/>
      <c r="H214" s="78"/>
      <c r="I214" s="78"/>
      <c r="J214" s="156"/>
      <c r="K214" s="177"/>
      <c r="L214" s="68"/>
    </row>
    <row r="215" spans="1:12" ht="27" customHeight="1" x14ac:dyDescent="0.35">
      <c r="A215" s="79"/>
      <c r="B215" s="76"/>
      <c r="C215" s="85"/>
      <c r="D215" s="77"/>
      <c r="E215" s="78"/>
      <c r="F215" s="78"/>
      <c r="G215" s="78"/>
      <c r="H215" s="78"/>
      <c r="I215" s="78"/>
      <c r="J215" s="156"/>
      <c r="K215" s="177"/>
      <c r="L215" s="68"/>
    </row>
    <row r="216" spans="1:12" ht="27" customHeight="1" x14ac:dyDescent="0.35">
      <c r="A216" s="79"/>
      <c r="B216" s="76"/>
      <c r="C216" s="85"/>
      <c r="D216" s="77"/>
      <c r="E216" s="78"/>
      <c r="F216" s="78"/>
      <c r="G216" s="78"/>
      <c r="H216" s="78"/>
      <c r="I216" s="78"/>
      <c r="J216" s="156"/>
      <c r="K216" s="177"/>
      <c r="L216" s="68"/>
    </row>
    <row r="217" spans="1:12" ht="27" customHeight="1" x14ac:dyDescent="0.35">
      <c r="A217" s="79"/>
      <c r="B217" s="76"/>
      <c r="C217" s="85"/>
      <c r="D217" s="77"/>
      <c r="E217" s="78"/>
      <c r="F217" s="78"/>
      <c r="G217" s="78"/>
      <c r="H217" s="78"/>
      <c r="I217" s="78"/>
      <c r="J217" s="156"/>
      <c r="K217" s="177"/>
      <c r="L217" s="68"/>
    </row>
    <row r="218" spans="1:12" ht="27" customHeight="1" x14ac:dyDescent="0.35">
      <c r="A218" s="79"/>
      <c r="B218" s="76"/>
      <c r="C218" s="85"/>
      <c r="D218" s="77"/>
      <c r="E218" s="78"/>
      <c r="F218" s="78"/>
      <c r="G218" s="78"/>
      <c r="H218" s="78"/>
      <c r="I218" s="78"/>
      <c r="J218" s="156"/>
      <c r="K218" s="177"/>
      <c r="L218" s="68"/>
    </row>
    <row r="219" spans="1:12" ht="27" customHeight="1" x14ac:dyDescent="0.35">
      <c r="A219" s="79"/>
      <c r="B219" s="76"/>
      <c r="C219" s="85"/>
      <c r="D219" s="76"/>
      <c r="E219" s="120"/>
      <c r="F219" s="120"/>
      <c r="G219" s="120"/>
      <c r="H219" s="120"/>
      <c r="I219" s="120"/>
      <c r="J219" s="177"/>
      <c r="K219" s="177"/>
      <c r="L219" s="68"/>
    </row>
    <row r="220" spans="1:12" ht="27" customHeight="1" x14ac:dyDescent="0.35">
      <c r="A220" s="79"/>
      <c r="B220" s="76"/>
      <c r="C220" s="85"/>
      <c r="D220" s="77"/>
      <c r="E220" s="78"/>
      <c r="F220" s="78"/>
      <c r="G220" s="78"/>
      <c r="H220" s="78"/>
      <c r="I220" s="78"/>
      <c r="J220" s="156"/>
      <c r="K220" s="177"/>
      <c r="L220" s="68"/>
    </row>
    <row r="221" spans="1:12" ht="27" customHeight="1" x14ac:dyDescent="0.35">
      <c r="A221" s="79"/>
      <c r="B221" s="76"/>
      <c r="C221" s="85"/>
      <c r="D221" s="77"/>
      <c r="E221" s="78"/>
      <c r="F221" s="78"/>
      <c r="G221" s="78"/>
      <c r="H221" s="78"/>
      <c r="I221" s="78"/>
      <c r="J221" s="156"/>
      <c r="K221" s="177"/>
      <c r="L221" s="68"/>
    </row>
    <row r="222" spans="1:12" ht="27" customHeight="1" x14ac:dyDescent="0.35">
      <c r="A222" s="79"/>
      <c r="B222" s="76"/>
      <c r="C222" s="85"/>
      <c r="D222" s="77"/>
      <c r="E222" s="78"/>
      <c r="F222" s="78"/>
      <c r="G222" s="78"/>
      <c r="H222" s="78"/>
      <c r="I222" s="78"/>
      <c r="J222" s="156"/>
      <c r="K222" s="177"/>
      <c r="L222" s="68"/>
    </row>
    <row r="223" spans="1:12" ht="27" customHeight="1" x14ac:dyDescent="0.35">
      <c r="A223" s="68"/>
      <c r="B223" s="76"/>
      <c r="C223" s="85"/>
      <c r="D223" s="76"/>
      <c r="E223" s="81"/>
      <c r="F223" s="81"/>
      <c r="G223" s="81"/>
      <c r="H223" s="81"/>
      <c r="I223" s="81"/>
      <c r="J223" s="125"/>
      <c r="K223" s="177"/>
      <c r="L223" s="68"/>
    </row>
    <row r="224" spans="1:12" ht="27" customHeight="1" x14ac:dyDescent="0.35">
      <c r="A224" s="73"/>
      <c r="B224" s="109"/>
      <c r="C224" s="71"/>
      <c r="D224" s="109"/>
      <c r="E224" s="115"/>
      <c r="F224" s="126"/>
      <c r="G224" s="126"/>
      <c r="H224" s="126"/>
      <c r="I224" s="126"/>
      <c r="J224" s="73"/>
      <c r="K224" s="170"/>
      <c r="L224" s="73"/>
    </row>
    <row r="225" spans="1:12" ht="27" customHeight="1" x14ac:dyDescent="0.35">
      <c r="A225" s="57"/>
      <c r="B225" s="58"/>
      <c r="C225" s="58"/>
      <c r="D225" s="59" t="s">
        <v>13</v>
      </c>
      <c r="E225" s="59">
        <v>27</v>
      </c>
      <c r="F225" s="60"/>
      <c r="G225" s="60"/>
      <c r="H225" s="60"/>
      <c r="I225" s="60"/>
      <c r="J225" s="60"/>
      <c r="K225" s="61"/>
      <c r="L225" s="101" t="s">
        <v>108</v>
      </c>
    </row>
    <row r="226" spans="1:12" ht="27" customHeight="1" x14ac:dyDescent="0.4">
      <c r="A226" s="320" t="s">
        <v>3</v>
      </c>
      <c r="B226" s="320"/>
      <c r="C226" s="320"/>
      <c r="D226" s="320"/>
      <c r="E226" s="320"/>
      <c r="F226" s="320"/>
      <c r="G226" s="320"/>
      <c r="H226" s="320"/>
      <c r="I226" s="320"/>
      <c r="J226" s="320"/>
      <c r="K226" s="320"/>
      <c r="L226" s="320"/>
    </row>
    <row r="227" spans="1:12" ht="27" customHeight="1" x14ac:dyDescent="0.4">
      <c r="A227" s="320" t="s">
        <v>119</v>
      </c>
      <c r="B227" s="320"/>
      <c r="C227" s="320"/>
      <c r="D227" s="320"/>
      <c r="E227" s="320"/>
      <c r="F227" s="320"/>
      <c r="G227" s="320"/>
      <c r="H227" s="320"/>
      <c r="I227" s="320"/>
      <c r="J227" s="320"/>
      <c r="K227" s="320"/>
      <c r="L227" s="320"/>
    </row>
    <row r="228" spans="1:12" ht="27" customHeight="1" x14ac:dyDescent="0.4">
      <c r="A228" s="320" t="s">
        <v>109</v>
      </c>
      <c r="B228" s="320"/>
      <c r="C228" s="320"/>
      <c r="D228" s="320"/>
      <c r="E228" s="320"/>
      <c r="F228" s="320"/>
      <c r="G228" s="320"/>
      <c r="H228" s="320"/>
      <c r="I228" s="320"/>
      <c r="J228" s="320"/>
      <c r="K228" s="320"/>
      <c r="L228" s="320"/>
    </row>
    <row r="229" spans="1:12" ht="27" customHeight="1" x14ac:dyDescent="0.4">
      <c r="A229" s="320" t="s">
        <v>8</v>
      </c>
      <c r="B229" s="320"/>
      <c r="C229" s="320"/>
      <c r="D229" s="320"/>
      <c r="E229" s="320"/>
      <c r="F229" s="320"/>
      <c r="G229" s="320"/>
      <c r="H229" s="320"/>
      <c r="I229" s="320"/>
      <c r="J229" s="320"/>
      <c r="K229" s="320"/>
      <c r="L229" s="320"/>
    </row>
    <row r="230" spans="1:12" ht="27" customHeight="1" x14ac:dyDescent="0.4">
      <c r="A230" s="91" t="s">
        <v>78</v>
      </c>
      <c r="B230" s="91"/>
      <c r="C230" s="91"/>
      <c r="D230" s="91"/>
      <c r="E230" s="264"/>
      <c r="F230" s="264"/>
      <c r="G230" s="264"/>
      <c r="H230" s="264"/>
      <c r="I230" s="264"/>
      <c r="J230" s="264"/>
      <c r="K230" s="264"/>
      <c r="L230" s="93"/>
    </row>
    <row r="231" spans="1:12" ht="27" customHeight="1" x14ac:dyDescent="0.4">
      <c r="A231" s="91" t="s">
        <v>79</v>
      </c>
      <c r="B231" s="91"/>
      <c r="C231" s="264"/>
      <c r="D231" s="264"/>
      <c r="E231" s="264"/>
      <c r="F231" s="264"/>
      <c r="G231" s="264"/>
      <c r="H231" s="264"/>
      <c r="I231" s="264"/>
      <c r="J231" s="264"/>
      <c r="K231" s="264"/>
      <c r="L231" s="93"/>
    </row>
    <row r="232" spans="1:12" ht="27" customHeight="1" x14ac:dyDescent="0.4">
      <c r="A232" s="265"/>
      <c r="B232" s="321" t="s">
        <v>47</v>
      </c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</row>
    <row r="233" spans="1:12" ht="27" customHeight="1" x14ac:dyDescent="0.4">
      <c r="A233" s="316" t="s">
        <v>60</v>
      </c>
      <c r="B233" s="3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16"/>
    </row>
    <row r="234" spans="1:12" ht="27" customHeight="1" x14ac:dyDescent="0.35">
      <c r="A234" s="266"/>
      <c r="B234" s="63"/>
      <c r="C234" s="64"/>
      <c r="D234" s="68" t="s">
        <v>6</v>
      </c>
      <c r="E234" s="317" t="s">
        <v>11</v>
      </c>
      <c r="F234" s="318"/>
      <c r="G234" s="318"/>
      <c r="H234" s="318"/>
      <c r="I234" s="319"/>
      <c r="J234" s="267" t="s">
        <v>18</v>
      </c>
      <c r="K234" s="66"/>
      <c r="L234" s="89" t="s">
        <v>14</v>
      </c>
    </row>
    <row r="235" spans="1:12" ht="27" customHeight="1" x14ac:dyDescent="0.35">
      <c r="A235" s="67" t="s">
        <v>4</v>
      </c>
      <c r="B235" s="68" t="s">
        <v>2</v>
      </c>
      <c r="C235" s="67" t="s">
        <v>5</v>
      </c>
      <c r="D235" s="68" t="s">
        <v>7</v>
      </c>
      <c r="E235" s="266">
        <v>2561</v>
      </c>
      <c r="F235" s="66">
        <v>2562</v>
      </c>
      <c r="G235" s="66">
        <v>2563</v>
      </c>
      <c r="H235" s="66">
        <v>2564</v>
      </c>
      <c r="I235" s="66">
        <v>2565</v>
      </c>
      <c r="J235" s="68" t="s">
        <v>19</v>
      </c>
      <c r="K235" s="68" t="s">
        <v>20</v>
      </c>
      <c r="L235" s="79" t="s">
        <v>34</v>
      </c>
    </row>
    <row r="236" spans="1:12" ht="27" customHeight="1" x14ac:dyDescent="0.35">
      <c r="A236" s="70"/>
      <c r="B236" s="71"/>
      <c r="C236" s="72"/>
      <c r="D236" s="73"/>
      <c r="E236" s="70" t="s">
        <v>1</v>
      </c>
      <c r="F236" s="73" t="s">
        <v>1</v>
      </c>
      <c r="G236" s="73" t="s">
        <v>1</v>
      </c>
      <c r="H236" s="73" t="s">
        <v>1</v>
      </c>
      <c r="I236" s="73" t="s">
        <v>1</v>
      </c>
      <c r="J236" s="73"/>
      <c r="K236" s="73"/>
      <c r="L236" s="90" t="s">
        <v>33</v>
      </c>
    </row>
    <row r="237" spans="1:12" ht="27" customHeight="1" x14ac:dyDescent="0.35">
      <c r="A237" s="175"/>
      <c r="B237" s="89" t="s">
        <v>101</v>
      </c>
      <c r="C237" s="85"/>
      <c r="D237" s="77"/>
      <c r="E237" s="78"/>
      <c r="F237" s="78"/>
      <c r="G237" s="78"/>
      <c r="H237" s="78"/>
      <c r="I237" s="78"/>
      <c r="J237" s="145"/>
      <c r="K237" s="172"/>
      <c r="L237" s="68"/>
    </row>
    <row r="238" spans="1:12" ht="27" customHeight="1" x14ac:dyDescent="0.35">
      <c r="A238" s="79"/>
      <c r="B238" s="76"/>
      <c r="C238" s="85"/>
      <c r="D238" s="77"/>
      <c r="E238" s="78"/>
      <c r="F238" s="78"/>
      <c r="G238" s="78"/>
      <c r="H238" s="78"/>
      <c r="I238" s="78"/>
      <c r="J238" s="156"/>
      <c r="K238" s="177"/>
      <c r="L238" s="68"/>
    </row>
    <row r="239" spans="1:12" ht="27" customHeight="1" x14ac:dyDescent="0.35">
      <c r="A239" s="79"/>
      <c r="B239" s="76"/>
      <c r="C239" s="85"/>
      <c r="D239" s="77"/>
      <c r="E239" s="78"/>
      <c r="F239" s="78"/>
      <c r="G239" s="78"/>
      <c r="H239" s="78"/>
      <c r="I239" s="78"/>
      <c r="J239" s="156"/>
      <c r="K239" s="177"/>
      <c r="L239" s="68"/>
    </row>
    <row r="240" spans="1:12" ht="27" customHeight="1" x14ac:dyDescent="0.35">
      <c r="A240" s="79"/>
      <c r="B240" s="76"/>
      <c r="C240" s="85"/>
      <c r="D240" s="77"/>
      <c r="E240" s="78"/>
      <c r="F240" s="78"/>
      <c r="G240" s="78"/>
      <c r="H240" s="78"/>
      <c r="I240" s="78"/>
      <c r="J240" s="156"/>
      <c r="K240" s="177"/>
      <c r="L240" s="68"/>
    </row>
    <row r="241" spans="1:12" ht="27" customHeight="1" x14ac:dyDescent="0.35">
      <c r="A241" s="79"/>
      <c r="B241" s="76"/>
      <c r="C241" s="85"/>
      <c r="D241" s="76"/>
      <c r="E241" s="120"/>
      <c r="F241" s="120"/>
      <c r="G241" s="120"/>
      <c r="H241" s="120"/>
      <c r="I241" s="120"/>
      <c r="J241" s="177"/>
      <c r="K241" s="177"/>
      <c r="L241" s="68"/>
    </row>
    <row r="242" spans="1:12" ht="27" customHeight="1" x14ac:dyDescent="0.35">
      <c r="A242" s="79"/>
      <c r="B242" s="76"/>
      <c r="C242" s="85"/>
      <c r="D242" s="77"/>
      <c r="E242" s="78"/>
      <c r="F242" s="78"/>
      <c r="G242" s="78"/>
      <c r="H242" s="78"/>
      <c r="I242" s="78"/>
      <c r="J242" s="156"/>
      <c r="K242" s="177"/>
      <c r="L242" s="68"/>
    </row>
    <row r="243" spans="1:12" ht="27" customHeight="1" x14ac:dyDescent="0.35">
      <c r="A243" s="79"/>
      <c r="B243" s="76"/>
      <c r="C243" s="85"/>
      <c r="D243" s="77"/>
      <c r="E243" s="78"/>
      <c r="F243" s="78"/>
      <c r="G243" s="78"/>
      <c r="H243" s="78"/>
      <c r="I243" s="78"/>
      <c r="J243" s="156"/>
      <c r="K243" s="177"/>
      <c r="L243" s="68"/>
    </row>
    <row r="244" spans="1:12" ht="27" customHeight="1" x14ac:dyDescent="0.35">
      <c r="A244" s="79"/>
      <c r="B244" s="76"/>
      <c r="C244" s="85"/>
      <c r="D244" s="77"/>
      <c r="E244" s="78"/>
      <c r="F244" s="78"/>
      <c r="G244" s="78"/>
      <c r="H244" s="78"/>
      <c r="I244" s="78"/>
      <c r="J244" s="156"/>
      <c r="K244" s="177"/>
      <c r="L244" s="68"/>
    </row>
    <row r="245" spans="1:12" ht="27" customHeight="1" x14ac:dyDescent="0.35">
      <c r="A245" s="79"/>
      <c r="B245" s="76"/>
      <c r="C245" s="85"/>
      <c r="D245" s="76"/>
      <c r="E245" s="120"/>
      <c r="F245" s="120"/>
      <c r="G245" s="120"/>
      <c r="H245" s="120"/>
      <c r="I245" s="120"/>
      <c r="J245" s="177"/>
      <c r="K245" s="177"/>
      <c r="L245" s="68"/>
    </row>
    <row r="246" spans="1:12" ht="27" customHeight="1" x14ac:dyDescent="0.35">
      <c r="A246" s="79"/>
      <c r="B246" s="76"/>
      <c r="C246" s="85"/>
      <c r="D246" s="77"/>
      <c r="E246" s="78"/>
      <c r="F246" s="78"/>
      <c r="G246" s="78"/>
      <c r="H246" s="78"/>
      <c r="I246" s="78"/>
      <c r="J246" s="156"/>
      <c r="K246" s="177"/>
      <c r="L246" s="68"/>
    </row>
    <row r="247" spans="1:12" ht="27" customHeight="1" x14ac:dyDescent="0.35">
      <c r="A247" s="79"/>
      <c r="B247" s="76"/>
      <c r="C247" s="85"/>
      <c r="D247" s="77"/>
      <c r="E247" s="78"/>
      <c r="F247" s="78"/>
      <c r="G247" s="78"/>
      <c r="H247" s="78"/>
      <c r="I247" s="78"/>
      <c r="J247" s="156"/>
      <c r="K247" s="177"/>
      <c r="L247" s="68"/>
    </row>
    <row r="248" spans="1:12" ht="27" customHeight="1" x14ac:dyDescent="0.35">
      <c r="A248" s="79"/>
      <c r="B248" s="76"/>
      <c r="C248" s="85"/>
      <c r="D248" s="77"/>
      <c r="E248" s="78"/>
      <c r="F248" s="78"/>
      <c r="G248" s="78"/>
      <c r="H248" s="78"/>
      <c r="I248" s="78"/>
      <c r="J248" s="156"/>
      <c r="K248" s="177"/>
      <c r="L248" s="68"/>
    </row>
    <row r="249" spans="1:12" ht="27" customHeight="1" x14ac:dyDescent="0.35">
      <c r="A249" s="79"/>
      <c r="B249" s="76"/>
      <c r="C249" s="85"/>
      <c r="D249" s="77"/>
      <c r="E249" s="78"/>
      <c r="F249" s="78"/>
      <c r="G249" s="78"/>
      <c r="H249" s="78"/>
      <c r="I249" s="78"/>
      <c r="J249" s="156"/>
      <c r="K249" s="177"/>
      <c r="L249" s="68"/>
    </row>
    <row r="250" spans="1:12" ht="27" customHeight="1" x14ac:dyDescent="0.35">
      <c r="A250" s="79"/>
      <c r="B250" s="76"/>
      <c r="C250" s="85"/>
      <c r="D250" s="77"/>
      <c r="E250" s="78"/>
      <c r="F250" s="78"/>
      <c r="G250" s="78"/>
      <c r="H250" s="78"/>
      <c r="I250" s="78"/>
      <c r="J250" s="156"/>
      <c r="K250" s="177"/>
      <c r="L250" s="68"/>
    </row>
    <row r="251" spans="1:12" ht="27" customHeight="1" x14ac:dyDescent="0.35">
      <c r="A251" s="79"/>
      <c r="B251" s="76"/>
      <c r="C251" s="85"/>
      <c r="D251" s="76"/>
      <c r="E251" s="120"/>
      <c r="F251" s="120"/>
      <c r="G251" s="120"/>
      <c r="H251" s="120"/>
      <c r="I251" s="120"/>
      <c r="J251" s="177"/>
      <c r="K251" s="177"/>
      <c r="L251" s="68"/>
    </row>
    <row r="252" spans="1:12" ht="27" customHeight="1" x14ac:dyDescent="0.35">
      <c r="A252" s="79"/>
      <c r="B252" s="76"/>
      <c r="C252" s="85"/>
      <c r="D252" s="77"/>
      <c r="E252" s="78"/>
      <c r="F252" s="78"/>
      <c r="G252" s="78"/>
      <c r="H252" s="78"/>
      <c r="I252" s="78"/>
      <c r="J252" s="156"/>
      <c r="K252" s="177"/>
      <c r="L252" s="68"/>
    </row>
    <row r="253" spans="1:12" ht="27" customHeight="1" x14ac:dyDescent="0.35">
      <c r="A253" s="79"/>
      <c r="B253" s="76"/>
      <c r="C253" s="85"/>
      <c r="D253" s="77"/>
      <c r="E253" s="78"/>
      <c r="F253" s="78"/>
      <c r="G253" s="78"/>
      <c r="H253" s="78"/>
      <c r="I253" s="78"/>
      <c r="J253" s="156"/>
      <c r="K253" s="177"/>
      <c r="L253" s="68"/>
    </row>
    <row r="254" spans="1:12" ht="27" customHeight="1" x14ac:dyDescent="0.35">
      <c r="A254" s="79"/>
      <c r="B254" s="76"/>
      <c r="C254" s="85"/>
      <c r="D254" s="77"/>
      <c r="E254" s="78"/>
      <c r="F254" s="78"/>
      <c r="G254" s="78"/>
      <c r="H254" s="78"/>
      <c r="I254" s="78"/>
      <c r="J254" s="156"/>
      <c r="K254" s="177"/>
      <c r="L254" s="68"/>
    </row>
    <row r="255" spans="1:12" ht="27" customHeight="1" x14ac:dyDescent="0.35">
      <c r="A255" s="68"/>
      <c r="B255" s="76"/>
      <c r="C255" s="85"/>
      <c r="D255" s="76"/>
      <c r="E255" s="81"/>
      <c r="F255" s="81"/>
      <c r="G255" s="81"/>
      <c r="H255" s="81"/>
      <c r="I255" s="81"/>
      <c r="J255" s="125"/>
      <c r="K255" s="177"/>
      <c r="L255" s="68"/>
    </row>
    <row r="256" spans="1:12" ht="27" customHeight="1" x14ac:dyDescent="0.35">
      <c r="A256" s="73"/>
      <c r="B256" s="109"/>
      <c r="C256" s="71"/>
      <c r="D256" s="109"/>
      <c r="E256" s="115"/>
      <c r="F256" s="126"/>
      <c r="G256" s="126"/>
      <c r="H256" s="126"/>
      <c r="I256" s="126"/>
      <c r="J256" s="73"/>
      <c r="K256" s="170"/>
      <c r="L256" s="73"/>
    </row>
    <row r="257" spans="1:12" ht="27" customHeight="1" x14ac:dyDescent="0.35">
      <c r="A257" s="57"/>
      <c r="B257" s="58"/>
      <c r="C257" s="58"/>
      <c r="D257" s="59" t="s">
        <v>13</v>
      </c>
      <c r="E257" s="59">
        <v>28</v>
      </c>
      <c r="F257" s="60"/>
      <c r="G257" s="60"/>
      <c r="H257" s="60"/>
      <c r="I257" s="60"/>
      <c r="J257" s="60"/>
      <c r="K257" s="61"/>
      <c r="L257" s="101" t="s">
        <v>108</v>
      </c>
    </row>
    <row r="258" spans="1:12" ht="27" customHeight="1" x14ac:dyDescent="0.4">
      <c r="A258" s="320" t="s">
        <v>3</v>
      </c>
      <c r="B258" s="320"/>
      <c r="C258" s="320"/>
      <c r="D258" s="320"/>
      <c r="E258" s="320"/>
      <c r="F258" s="320"/>
      <c r="G258" s="320"/>
      <c r="H258" s="320"/>
      <c r="I258" s="320"/>
      <c r="J258" s="320"/>
      <c r="K258" s="320"/>
      <c r="L258" s="320"/>
    </row>
    <row r="259" spans="1:12" ht="27" customHeight="1" x14ac:dyDescent="0.4">
      <c r="A259" s="320" t="s">
        <v>127</v>
      </c>
      <c r="B259" s="320"/>
      <c r="C259" s="320"/>
      <c r="D259" s="320"/>
      <c r="E259" s="320"/>
      <c r="F259" s="320"/>
      <c r="G259" s="320"/>
      <c r="H259" s="320"/>
      <c r="I259" s="320"/>
      <c r="J259" s="320"/>
      <c r="K259" s="320"/>
      <c r="L259" s="320"/>
    </row>
    <row r="260" spans="1:12" ht="27" customHeight="1" x14ac:dyDescent="0.4">
      <c r="A260" s="320" t="s">
        <v>109</v>
      </c>
      <c r="B260" s="320"/>
      <c r="C260" s="320"/>
      <c r="D260" s="320"/>
      <c r="E260" s="320"/>
      <c r="F260" s="320"/>
      <c r="G260" s="320"/>
      <c r="H260" s="320"/>
      <c r="I260" s="320"/>
      <c r="J260" s="320"/>
      <c r="K260" s="320"/>
      <c r="L260" s="320"/>
    </row>
    <row r="261" spans="1:12" ht="27" customHeight="1" x14ac:dyDescent="0.4">
      <c r="A261" s="320" t="s">
        <v>8</v>
      </c>
      <c r="B261" s="320"/>
      <c r="C261" s="320"/>
      <c r="D261" s="320"/>
      <c r="E261" s="320"/>
      <c r="F261" s="320"/>
      <c r="G261" s="320"/>
      <c r="H261" s="320"/>
      <c r="I261" s="320"/>
      <c r="J261" s="320"/>
      <c r="K261" s="320"/>
      <c r="L261" s="320"/>
    </row>
    <row r="262" spans="1:12" ht="27" customHeight="1" x14ac:dyDescent="0.4">
      <c r="A262" s="91" t="s">
        <v>80</v>
      </c>
      <c r="B262" s="91"/>
      <c r="C262" s="91"/>
      <c r="D262" s="91"/>
      <c r="E262" s="296"/>
      <c r="F262" s="296"/>
      <c r="G262" s="296"/>
      <c r="H262" s="296"/>
      <c r="I262" s="296"/>
      <c r="J262" s="296"/>
      <c r="K262" s="296"/>
      <c r="L262" s="93"/>
    </row>
    <row r="263" spans="1:12" ht="27" customHeight="1" x14ac:dyDescent="0.4">
      <c r="A263" s="91" t="s">
        <v>81</v>
      </c>
      <c r="B263" s="91"/>
      <c r="C263" s="296"/>
      <c r="D263" s="296"/>
      <c r="E263" s="296"/>
      <c r="F263" s="296"/>
      <c r="G263" s="296"/>
      <c r="H263" s="296"/>
      <c r="I263" s="296"/>
      <c r="J263" s="296"/>
      <c r="K263" s="296"/>
      <c r="L263" s="93"/>
    </row>
    <row r="264" spans="1:12" ht="27" customHeight="1" x14ac:dyDescent="0.4">
      <c r="A264" s="297"/>
      <c r="B264" s="321" t="s">
        <v>35</v>
      </c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</row>
    <row r="265" spans="1:12" ht="27" customHeight="1" x14ac:dyDescent="0.4">
      <c r="A265" s="316" t="s">
        <v>61</v>
      </c>
      <c r="B265" s="3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16"/>
    </row>
    <row r="266" spans="1:12" ht="27" customHeight="1" x14ac:dyDescent="0.35">
      <c r="A266" s="266"/>
      <c r="B266" s="63"/>
      <c r="C266" s="64"/>
      <c r="D266" s="68" t="s">
        <v>6</v>
      </c>
      <c r="E266" s="317" t="s">
        <v>11</v>
      </c>
      <c r="F266" s="318"/>
      <c r="G266" s="318"/>
      <c r="H266" s="318"/>
      <c r="I266" s="319"/>
      <c r="J266" s="267" t="s">
        <v>18</v>
      </c>
      <c r="K266" s="66"/>
      <c r="L266" s="89" t="s">
        <v>14</v>
      </c>
    </row>
    <row r="267" spans="1:12" ht="27" customHeight="1" x14ac:dyDescent="0.35">
      <c r="A267" s="67" t="s">
        <v>4</v>
      </c>
      <c r="B267" s="68" t="s">
        <v>2</v>
      </c>
      <c r="C267" s="67" t="s">
        <v>5</v>
      </c>
      <c r="D267" s="68" t="s">
        <v>7</v>
      </c>
      <c r="E267" s="266">
        <v>2561</v>
      </c>
      <c r="F267" s="66">
        <v>2562</v>
      </c>
      <c r="G267" s="66">
        <v>2563</v>
      </c>
      <c r="H267" s="66">
        <v>2564</v>
      </c>
      <c r="I267" s="66">
        <v>2565</v>
      </c>
      <c r="J267" s="68" t="s">
        <v>19</v>
      </c>
      <c r="K267" s="68" t="s">
        <v>20</v>
      </c>
      <c r="L267" s="79" t="s">
        <v>34</v>
      </c>
    </row>
    <row r="268" spans="1:12" ht="27" customHeight="1" x14ac:dyDescent="0.35">
      <c r="A268" s="70"/>
      <c r="B268" s="71"/>
      <c r="C268" s="72"/>
      <c r="D268" s="73"/>
      <c r="E268" s="70" t="s">
        <v>1</v>
      </c>
      <c r="F268" s="73" t="s">
        <v>1</v>
      </c>
      <c r="G268" s="73" t="s">
        <v>1</v>
      </c>
      <c r="H268" s="73" t="s">
        <v>1</v>
      </c>
      <c r="I268" s="73" t="s">
        <v>1</v>
      </c>
      <c r="J268" s="73"/>
      <c r="K268" s="73"/>
      <c r="L268" s="90" t="s">
        <v>33</v>
      </c>
    </row>
    <row r="269" spans="1:12" ht="27" customHeight="1" x14ac:dyDescent="0.35">
      <c r="A269" s="89">
        <v>1</v>
      </c>
      <c r="B269" s="63" t="s">
        <v>122</v>
      </c>
      <c r="C269" s="63" t="s">
        <v>123</v>
      </c>
      <c r="D269" s="74" t="s">
        <v>128</v>
      </c>
      <c r="E269" s="107">
        <v>0</v>
      </c>
      <c r="F269" s="107">
        <v>0</v>
      </c>
      <c r="G269" s="107">
        <v>0</v>
      </c>
      <c r="H269" s="107">
        <v>0</v>
      </c>
      <c r="I269" s="291">
        <v>5600000</v>
      </c>
      <c r="J269" s="138" t="s">
        <v>113</v>
      </c>
      <c r="K269" s="138" t="s">
        <v>114</v>
      </c>
      <c r="L269" s="66" t="s">
        <v>138</v>
      </c>
    </row>
    <row r="270" spans="1:12" ht="27" customHeight="1" x14ac:dyDescent="0.35">
      <c r="A270" s="79"/>
      <c r="B270" s="76" t="s">
        <v>146</v>
      </c>
      <c r="C270" s="85" t="s">
        <v>124</v>
      </c>
      <c r="D270" s="77" t="s">
        <v>129</v>
      </c>
      <c r="E270" s="78"/>
      <c r="F270" s="78"/>
      <c r="G270" s="78"/>
      <c r="H270" s="78"/>
      <c r="I270" s="78"/>
      <c r="J270" s="148" t="s">
        <v>115</v>
      </c>
      <c r="K270" s="149" t="s">
        <v>116</v>
      </c>
      <c r="L270" s="68" t="s">
        <v>126</v>
      </c>
    </row>
    <row r="271" spans="1:12" ht="27" customHeight="1" x14ac:dyDescent="0.35">
      <c r="A271" s="79"/>
      <c r="B271" s="76" t="s">
        <v>147</v>
      </c>
      <c r="C271" s="85" t="s">
        <v>125</v>
      </c>
      <c r="D271" s="77" t="s">
        <v>130</v>
      </c>
      <c r="E271" s="78"/>
      <c r="F271" s="77"/>
      <c r="G271" s="77"/>
      <c r="H271" s="277"/>
      <c r="I271" s="277"/>
      <c r="J271" s="148" t="s">
        <v>117</v>
      </c>
      <c r="K271" s="149" t="s">
        <v>118</v>
      </c>
      <c r="L271" s="68"/>
    </row>
    <row r="272" spans="1:12" ht="27" customHeight="1" x14ac:dyDescent="0.35">
      <c r="A272" s="79"/>
      <c r="B272" s="76" t="s">
        <v>148</v>
      </c>
      <c r="C272" s="85"/>
      <c r="D272" s="76" t="s">
        <v>131</v>
      </c>
      <c r="E272" s="275"/>
      <c r="F272" s="275"/>
      <c r="G272" s="275"/>
      <c r="H272" s="275"/>
      <c r="I272" s="275"/>
      <c r="J272" s="76"/>
      <c r="K272" s="156"/>
      <c r="L272" s="68"/>
    </row>
    <row r="273" spans="1:12" ht="27" customHeight="1" x14ac:dyDescent="0.35">
      <c r="A273" s="79" t="s">
        <v>13</v>
      </c>
      <c r="B273" s="85" t="s">
        <v>147</v>
      </c>
      <c r="C273" s="85"/>
      <c r="D273" s="77"/>
      <c r="E273" s="111"/>
      <c r="F273" s="111"/>
      <c r="G273" s="111"/>
      <c r="H273" s="290"/>
      <c r="I273" s="290"/>
      <c r="J273" s="177"/>
      <c r="K273" s="177"/>
      <c r="L273" s="68"/>
    </row>
    <row r="274" spans="1:12" ht="27" customHeight="1" x14ac:dyDescent="0.35">
      <c r="A274" s="79"/>
      <c r="B274" s="76"/>
      <c r="C274" s="85"/>
      <c r="D274" s="77"/>
      <c r="E274" s="78"/>
      <c r="F274" s="78"/>
      <c r="G274" s="78"/>
      <c r="H274" s="78"/>
      <c r="I274" s="78"/>
      <c r="J274" s="148"/>
      <c r="K274" s="148"/>
      <c r="L274" s="68"/>
    </row>
    <row r="275" spans="1:12" ht="27" customHeight="1" x14ac:dyDescent="0.35">
      <c r="A275" s="89">
        <v>2</v>
      </c>
      <c r="B275" s="63" t="s">
        <v>139</v>
      </c>
      <c r="C275" s="63" t="s">
        <v>123</v>
      </c>
      <c r="D275" s="74" t="s">
        <v>143</v>
      </c>
      <c r="E275" s="107">
        <v>0</v>
      </c>
      <c r="F275" s="107">
        <v>0</v>
      </c>
      <c r="G275" s="107">
        <v>0</v>
      </c>
      <c r="H275" s="107">
        <v>0</v>
      </c>
      <c r="I275" s="291">
        <v>2000000</v>
      </c>
      <c r="J275" s="138" t="s">
        <v>113</v>
      </c>
      <c r="K275" s="138" t="s">
        <v>114</v>
      </c>
      <c r="L275" s="66"/>
    </row>
    <row r="276" spans="1:12" ht="27" customHeight="1" x14ac:dyDescent="0.35">
      <c r="A276" s="79"/>
      <c r="B276" s="76" t="s">
        <v>151</v>
      </c>
      <c r="C276" s="85" t="s">
        <v>124</v>
      </c>
      <c r="D276" s="77" t="s">
        <v>144</v>
      </c>
      <c r="E276" s="78"/>
      <c r="F276" s="78"/>
      <c r="G276" s="78"/>
      <c r="H276" s="78"/>
      <c r="I276" s="78"/>
      <c r="J276" s="148" t="s">
        <v>115</v>
      </c>
      <c r="K276" s="149" t="s">
        <v>116</v>
      </c>
      <c r="L276" s="68" t="s">
        <v>135</v>
      </c>
    </row>
    <row r="277" spans="1:12" ht="27" customHeight="1" x14ac:dyDescent="0.35">
      <c r="A277" s="79"/>
      <c r="B277" s="76" t="s">
        <v>152</v>
      </c>
      <c r="C277" s="85" t="s">
        <v>125</v>
      </c>
      <c r="D277" s="77"/>
      <c r="E277" s="78"/>
      <c r="F277" s="77"/>
      <c r="G277" s="77"/>
      <c r="H277" s="277"/>
      <c r="I277" s="277"/>
      <c r="J277" s="148" t="s">
        <v>117</v>
      </c>
      <c r="K277" s="149" t="s">
        <v>118</v>
      </c>
      <c r="L277" s="68"/>
    </row>
    <row r="278" spans="1:12" ht="27" customHeight="1" x14ac:dyDescent="0.35">
      <c r="A278" s="79"/>
      <c r="B278" s="85" t="s">
        <v>140</v>
      </c>
      <c r="C278" s="85"/>
      <c r="D278" s="76"/>
      <c r="E278" s="275"/>
      <c r="F278" s="275"/>
      <c r="G278" s="275"/>
      <c r="H278" s="275"/>
      <c r="I278" s="275"/>
      <c r="J278" s="76"/>
      <c r="K278" s="156"/>
      <c r="L278" s="68"/>
    </row>
    <row r="279" spans="1:12" ht="27" customHeight="1" x14ac:dyDescent="0.35">
      <c r="A279" s="79" t="s">
        <v>13</v>
      </c>
      <c r="B279" s="85"/>
      <c r="C279" s="85"/>
      <c r="D279" s="77"/>
      <c r="E279" s="111"/>
      <c r="F279" s="111"/>
      <c r="G279" s="111"/>
      <c r="H279" s="290"/>
      <c r="I279" s="290"/>
      <c r="J279" s="177"/>
      <c r="K279" s="177"/>
      <c r="L279" s="68"/>
    </row>
    <row r="280" spans="1:12" ht="27" customHeight="1" x14ac:dyDescent="0.35">
      <c r="A280" s="89">
        <v>3</v>
      </c>
      <c r="B280" s="74" t="s">
        <v>145</v>
      </c>
      <c r="C280" s="301" t="s">
        <v>157</v>
      </c>
      <c r="D280" s="161" t="s">
        <v>154</v>
      </c>
      <c r="E280" s="117" t="s">
        <v>66</v>
      </c>
      <c r="F280" s="117" t="s">
        <v>66</v>
      </c>
      <c r="G280" s="117" t="s">
        <v>134</v>
      </c>
      <c r="H280" s="117" t="s">
        <v>66</v>
      </c>
      <c r="I280" s="114">
        <v>1500000</v>
      </c>
      <c r="J280" s="138" t="s">
        <v>160</v>
      </c>
      <c r="K280" s="138" t="s">
        <v>161</v>
      </c>
      <c r="L280" s="66" t="s">
        <v>135</v>
      </c>
    </row>
    <row r="281" spans="1:12" ht="27" customHeight="1" x14ac:dyDescent="0.35">
      <c r="A281" s="79"/>
      <c r="B281" s="76" t="s">
        <v>180</v>
      </c>
      <c r="C281" s="41" t="s">
        <v>158</v>
      </c>
      <c r="D281" s="162" t="s">
        <v>155</v>
      </c>
      <c r="E281" s="78"/>
      <c r="F281" s="78"/>
      <c r="G281" s="80"/>
      <c r="H281" s="78"/>
      <c r="I281" s="78"/>
      <c r="J281" s="148" t="s">
        <v>164</v>
      </c>
      <c r="K281" s="149" t="s">
        <v>162</v>
      </c>
      <c r="L281" s="68"/>
    </row>
    <row r="282" spans="1:12" ht="27" customHeight="1" x14ac:dyDescent="0.35">
      <c r="A282" s="79"/>
      <c r="B282" s="76" t="s">
        <v>178</v>
      </c>
      <c r="C282" s="41" t="s">
        <v>159</v>
      </c>
      <c r="D282" s="300" t="s">
        <v>156</v>
      </c>
      <c r="E282" s="78"/>
      <c r="F282" s="77"/>
      <c r="G282" s="77"/>
      <c r="H282" s="77"/>
      <c r="I282" s="77"/>
      <c r="J282" s="148"/>
      <c r="K282" s="149" t="s">
        <v>163</v>
      </c>
      <c r="L282" s="68"/>
    </row>
    <row r="283" spans="1:12" ht="27" customHeight="1" x14ac:dyDescent="0.35">
      <c r="A283" s="79"/>
      <c r="B283" s="76"/>
      <c r="C283" s="85"/>
      <c r="D283" s="77"/>
      <c r="E283" s="78"/>
      <c r="F283" s="77"/>
      <c r="G283" s="77"/>
      <c r="H283" s="277"/>
      <c r="I283" s="277"/>
      <c r="J283" s="148"/>
      <c r="K283" s="149"/>
      <c r="L283" s="68"/>
    </row>
    <row r="284" spans="1:12" ht="27" customHeight="1" x14ac:dyDescent="0.35">
      <c r="A284" s="89">
        <v>4</v>
      </c>
      <c r="B284" s="74" t="s">
        <v>171</v>
      </c>
      <c r="C284" s="63" t="s">
        <v>133</v>
      </c>
      <c r="D284" s="74" t="s">
        <v>175</v>
      </c>
      <c r="E284" s="117" t="s">
        <v>66</v>
      </c>
      <c r="F284" s="117" t="s">
        <v>66</v>
      </c>
      <c r="G284" s="117" t="s">
        <v>66</v>
      </c>
      <c r="H284" s="117" t="s">
        <v>66</v>
      </c>
      <c r="I284" s="114">
        <v>1600000</v>
      </c>
      <c r="J284" s="138" t="s">
        <v>113</v>
      </c>
      <c r="K284" s="138" t="s">
        <v>114</v>
      </c>
      <c r="L284" s="66" t="s">
        <v>135</v>
      </c>
    </row>
    <row r="285" spans="1:12" ht="27" customHeight="1" x14ac:dyDescent="0.35">
      <c r="A285" s="79"/>
      <c r="B285" s="76" t="s">
        <v>173</v>
      </c>
      <c r="C285" s="85" t="s">
        <v>136</v>
      </c>
      <c r="D285" s="77" t="s">
        <v>172</v>
      </c>
      <c r="E285" s="78"/>
      <c r="F285" s="78"/>
      <c r="G285" s="78"/>
      <c r="H285" s="78"/>
      <c r="I285" s="78"/>
      <c r="J285" s="148" t="s">
        <v>115</v>
      </c>
      <c r="K285" s="149" t="s">
        <v>116</v>
      </c>
      <c r="L285" s="68"/>
    </row>
    <row r="286" spans="1:12" ht="27" customHeight="1" x14ac:dyDescent="0.35">
      <c r="A286" s="79"/>
      <c r="B286" s="76" t="s">
        <v>174</v>
      </c>
      <c r="C286" s="85" t="s">
        <v>137</v>
      </c>
      <c r="D286" s="77"/>
      <c r="E286" s="78"/>
      <c r="F286" s="77"/>
      <c r="G286" s="77"/>
      <c r="H286" s="77"/>
      <c r="I286" s="77"/>
      <c r="J286" s="148" t="s">
        <v>117</v>
      </c>
      <c r="K286" s="149" t="s">
        <v>118</v>
      </c>
      <c r="L286" s="68"/>
    </row>
    <row r="287" spans="1:12" ht="27" customHeight="1" x14ac:dyDescent="0.35">
      <c r="A287" s="79"/>
      <c r="B287" s="76" t="s">
        <v>150</v>
      </c>
      <c r="C287" s="85"/>
      <c r="D287" s="76"/>
      <c r="E287" s="275"/>
      <c r="F287" s="275"/>
      <c r="G287" s="275"/>
      <c r="H287" s="275"/>
      <c r="I287" s="275"/>
      <c r="J287" s="76"/>
      <c r="K287" s="156"/>
      <c r="L287" s="68"/>
    </row>
    <row r="288" spans="1:12" ht="27" customHeight="1" x14ac:dyDescent="0.35">
      <c r="A288" s="73"/>
      <c r="B288" s="109"/>
      <c r="C288" s="71"/>
      <c r="D288" s="109"/>
      <c r="E288" s="115"/>
      <c r="F288" s="126"/>
      <c r="G288" s="126"/>
      <c r="H288" s="126"/>
      <c r="I288" s="126"/>
      <c r="J288" s="73"/>
      <c r="K288" s="170"/>
      <c r="L288" s="73"/>
    </row>
    <row r="289" spans="1:12" ht="27" customHeight="1" x14ac:dyDescent="0.35">
      <c r="A289" s="57"/>
      <c r="B289" s="58"/>
      <c r="C289" s="58"/>
      <c r="D289" s="59" t="s">
        <v>13</v>
      </c>
      <c r="E289" s="59">
        <v>29</v>
      </c>
      <c r="F289" s="60"/>
      <c r="G289" s="60"/>
      <c r="H289" s="60"/>
      <c r="I289" s="60"/>
      <c r="J289" s="60"/>
      <c r="K289" s="61"/>
      <c r="L289" s="101" t="s">
        <v>108</v>
      </c>
    </row>
    <row r="290" spans="1:12" ht="27" customHeight="1" x14ac:dyDescent="0.4">
      <c r="A290" s="320" t="s">
        <v>3</v>
      </c>
      <c r="B290" s="320"/>
      <c r="C290" s="320"/>
      <c r="D290" s="320"/>
      <c r="E290" s="320"/>
      <c r="F290" s="320"/>
      <c r="G290" s="320"/>
      <c r="H290" s="320"/>
      <c r="I290" s="320"/>
      <c r="J290" s="320"/>
      <c r="K290" s="320"/>
      <c r="L290" s="320"/>
    </row>
    <row r="291" spans="1:12" ht="27" customHeight="1" x14ac:dyDescent="0.4">
      <c r="A291" s="320" t="s">
        <v>119</v>
      </c>
      <c r="B291" s="320"/>
      <c r="C291" s="320"/>
      <c r="D291" s="320"/>
      <c r="E291" s="320"/>
      <c r="F291" s="320"/>
      <c r="G291" s="320"/>
      <c r="H291" s="320"/>
      <c r="I291" s="320"/>
      <c r="J291" s="320"/>
      <c r="K291" s="320"/>
      <c r="L291" s="320"/>
    </row>
    <row r="292" spans="1:12" ht="27" customHeight="1" x14ac:dyDescent="0.4">
      <c r="A292" s="320" t="s">
        <v>109</v>
      </c>
      <c r="B292" s="320"/>
      <c r="C292" s="320"/>
      <c r="D292" s="320"/>
      <c r="E292" s="320"/>
      <c r="F292" s="320"/>
      <c r="G292" s="320"/>
      <c r="H292" s="320"/>
      <c r="I292" s="320"/>
      <c r="J292" s="320"/>
      <c r="K292" s="320"/>
      <c r="L292" s="320"/>
    </row>
    <row r="293" spans="1:12" ht="27" customHeight="1" x14ac:dyDescent="0.4">
      <c r="A293" s="320" t="s">
        <v>8</v>
      </c>
      <c r="B293" s="320"/>
      <c r="C293" s="320"/>
      <c r="D293" s="320"/>
      <c r="E293" s="320"/>
      <c r="F293" s="320"/>
      <c r="G293" s="320"/>
      <c r="H293" s="320"/>
      <c r="I293" s="320"/>
      <c r="J293" s="320"/>
      <c r="K293" s="320"/>
      <c r="L293" s="320"/>
    </row>
    <row r="294" spans="1:12" ht="27" customHeight="1" x14ac:dyDescent="0.4">
      <c r="A294" s="91" t="s">
        <v>80</v>
      </c>
      <c r="B294" s="91"/>
      <c r="C294" s="91"/>
      <c r="D294" s="91"/>
      <c r="E294" s="293"/>
      <c r="F294" s="293"/>
      <c r="G294" s="293"/>
      <c r="H294" s="293"/>
      <c r="I294" s="293"/>
      <c r="J294" s="293"/>
      <c r="K294" s="293"/>
      <c r="L294" s="93"/>
    </row>
    <row r="295" spans="1:12" ht="27" customHeight="1" x14ac:dyDescent="0.4">
      <c r="A295" s="91" t="s">
        <v>81</v>
      </c>
      <c r="B295" s="91"/>
      <c r="C295" s="293"/>
      <c r="D295" s="293"/>
      <c r="E295" s="293"/>
      <c r="F295" s="293"/>
      <c r="G295" s="293"/>
      <c r="H295" s="293"/>
      <c r="I295" s="293"/>
      <c r="J295" s="293"/>
      <c r="K295" s="293"/>
      <c r="L295" s="93"/>
    </row>
    <row r="296" spans="1:12" ht="27" customHeight="1" x14ac:dyDescent="0.4">
      <c r="A296" s="294"/>
      <c r="B296" s="321" t="s">
        <v>35</v>
      </c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</row>
    <row r="297" spans="1:12" ht="27" customHeight="1" x14ac:dyDescent="0.4">
      <c r="A297" s="316" t="s">
        <v>61</v>
      </c>
      <c r="B297" s="3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16"/>
    </row>
    <row r="298" spans="1:12" ht="27" customHeight="1" x14ac:dyDescent="0.35">
      <c r="A298" s="266"/>
      <c r="B298" s="63"/>
      <c r="C298" s="64"/>
      <c r="D298" s="68" t="s">
        <v>6</v>
      </c>
      <c r="E298" s="317" t="s">
        <v>11</v>
      </c>
      <c r="F298" s="318"/>
      <c r="G298" s="318"/>
      <c r="H298" s="318"/>
      <c r="I298" s="319"/>
      <c r="J298" s="267" t="s">
        <v>18</v>
      </c>
      <c r="K298" s="66"/>
      <c r="L298" s="89" t="s">
        <v>14</v>
      </c>
    </row>
    <row r="299" spans="1:12" ht="27" customHeight="1" x14ac:dyDescent="0.35">
      <c r="A299" s="67" t="s">
        <v>4</v>
      </c>
      <c r="B299" s="68" t="s">
        <v>2</v>
      </c>
      <c r="C299" s="67" t="s">
        <v>5</v>
      </c>
      <c r="D299" s="68" t="s">
        <v>7</v>
      </c>
      <c r="E299" s="266">
        <v>2561</v>
      </c>
      <c r="F299" s="66">
        <v>2562</v>
      </c>
      <c r="G299" s="66">
        <v>2563</v>
      </c>
      <c r="H299" s="66">
        <v>2564</v>
      </c>
      <c r="I299" s="66">
        <v>2565</v>
      </c>
      <c r="J299" s="68" t="s">
        <v>19</v>
      </c>
      <c r="K299" s="68" t="s">
        <v>20</v>
      </c>
      <c r="L299" s="79" t="s">
        <v>34</v>
      </c>
    </row>
    <row r="300" spans="1:12" ht="27" customHeight="1" x14ac:dyDescent="0.35">
      <c r="A300" s="70"/>
      <c r="B300" s="71"/>
      <c r="C300" s="72"/>
      <c r="D300" s="73"/>
      <c r="E300" s="70" t="s">
        <v>1</v>
      </c>
      <c r="F300" s="73" t="s">
        <v>1</v>
      </c>
      <c r="G300" s="73" t="s">
        <v>1</v>
      </c>
      <c r="H300" s="73" t="s">
        <v>1</v>
      </c>
      <c r="I300" s="73" t="s">
        <v>1</v>
      </c>
      <c r="J300" s="73"/>
      <c r="K300" s="73"/>
      <c r="L300" s="90" t="s">
        <v>33</v>
      </c>
    </row>
    <row r="301" spans="1:12" ht="27" customHeight="1" x14ac:dyDescent="0.35">
      <c r="A301" s="89">
        <v>5</v>
      </c>
      <c r="B301" s="63" t="s">
        <v>153</v>
      </c>
      <c r="C301" s="63" t="s">
        <v>123</v>
      </c>
      <c r="D301" s="74" t="s">
        <v>143</v>
      </c>
      <c r="E301" s="107">
        <v>0</v>
      </c>
      <c r="F301" s="107">
        <v>0</v>
      </c>
      <c r="G301" s="107">
        <v>0</v>
      </c>
      <c r="H301" s="107">
        <v>0</v>
      </c>
      <c r="I301" s="291">
        <v>600000</v>
      </c>
      <c r="J301" s="138" t="s">
        <v>113</v>
      </c>
      <c r="K301" s="138" t="s">
        <v>114</v>
      </c>
      <c r="L301" s="66"/>
    </row>
    <row r="302" spans="1:12" ht="27" customHeight="1" x14ac:dyDescent="0.35">
      <c r="A302" s="79"/>
      <c r="B302" s="76" t="s">
        <v>168</v>
      </c>
      <c r="C302" s="85" t="s">
        <v>124</v>
      </c>
      <c r="D302" s="77" t="s">
        <v>165</v>
      </c>
      <c r="E302" s="78"/>
      <c r="F302" s="78"/>
      <c r="G302" s="78"/>
      <c r="H302" s="78"/>
      <c r="I302" s="78"/>
      <c r="J302" s="148" t="s">
        <v>115</v>
      </c>
      <c r="K302" s="149" t="s">
        <v>116</v>
      </c>
      <c r="L302" s="68" t="s">
        <v>135</v>
      </c>
    </row>
    <row r="303" spans="1:12" ht="27" customHeight="1" x14ac:dyDescent="0.35">
      <c r="A303" s="79"/>
      <c r="B303" s="76" t="s">
        <v>166</v>
      </c>
      <c r="C303" s="85" t="s">
        <v>125</v>
      </c>
      <c r="D303" s="77"/>
      <c r="E303" s="78"/>
      <c r="F303" s="77"/>
      <c r="G303" s="77"/>
      <c r="H303" s="277"/>
      <c r="I303" s="277"/>
      <c r="J303" s="148" t="s">
        <v>117</v>
      </c>
      <c r="K303" s="149" t="s">
        <v>118</v>
      </c>
      <c r="L303" s="68"/>
    </row>
    <row r="304" spans="1:12" ht="27" customHeight="1" x14ac:dyDescent="0.35">
      <c r="A304" s="79"/>
      <c r="B304" s="85" t="s">
        <v>167</v>
      </c>
      <c r="C304" s="85"/>
      <c r="D304" s="76"/>
      <c r="E304" s="275"/>
      <c r="F304" s="275"/>
      <c r="G304" s="275"/>
      <c r="H304" s="275"/>
      <c r="I304" s="275"/>
      <c r="J304" s="76"/>
      <c r="K304" s="156"/>
      <c r="L304" s="68"/>
    </row>
    <row r="305" spans="1:12" ht="27" customHeight="1" x14ac:dyDescent="0.35">
      <c r="A305" s="79"/>
      <c r="B305" s="85"/>
      <c r="C305" s="85"/>
      <c r="D305" s="77"/>
      <c r="E305" s="111"/>
      <c r="F305" s="111"/>
      <c r="G305" s="111"/>
      <c r="H305" s="290"/>
      <c r="I305" s="290"/>
      <c r="J305" s="177"/>
      <c r="K305" s="177"/>
      <c r="L305" s="68"/>
    </row>
    <row r="306" spans="1:12" ht="27" customHeight="1" x14ac:dyDescent="0.35">
      <c r="A306" s="79"/>
      <c r="B306" s="76"/>
      <c r="C306" s="85"/>
      <c r="D306" s="77"/>
      <c r="E306" s="78"/>
      <c r="F306" s="78"/>
      <c r="G306" s="78"/>
      <c r="H306" s="78"/>
      <c r="I306" s="78"/>
      <c r="J306" s="148"/>
      <c r="K306" s="148"/>
      <c r="L306" s="68"/>
    </row>
    <row r="307" spans="1:12" ht="27" customHeight="1" x14ac:dyDescent="0.35">
      <c r="A307" s="79"/>
      <c r="B307" s="85"/>
      <c r="C307" s="85"/>
      <c r="D307" s="76"/>
      <c r="E307" s="111"/>
      <c r="F307" s="111"/>
      <c r="G307" s="111"/>
      <c r="H307" s="111"/>
      <c r="I307" s="302"/>
      <c r="J307" s="149"/>
      <c r="K307" s="149"/>
      <c r="L307" s="68"/>
    </row>
    <row r="308" spans="1:12" ht="27" customHeight="1" x14ac:dyDescent="0.35">
      <c r="A308" s="79"/>
      <c r="B308" s="76"/>
      <c r="C308" s="85"/>
      <c r="D308" s="77"/>
      <c r="E308" s="78"/>
      <c r="F308" s="78"/>
      <c r="G308" s="78"/>
      <c r="H308" s="78"/>
      <c r="I308" s="78"/>
      <c r="J308" s="148"/>
      <c r="K308" s="149"/>
      <c r="L308" s="68"/>
    </row>
    <row r="309" spans="1:12" ht="27" customHeight="1" x14ac:dyDescent="0.35">
      <c r="A309" s="79"/>
      <c r="B309" s="76"/>
      <c r="C309" s="85"/>
      <c r="D309" s="77"/>
      <c r="E309" s="78"/>
      <c r="F309" s="77"/>
      <c r="G309" s="77"/>
      <c r="H309" s="277"/>
      <c r="I309" s="277"/>
      <c r="J309" s="148"/>
      <c r="K309" s="149"/>
      <c r="L309" s="68"/>
    </row>
    <row r="310" spans="1:12" ht="27" customHeight="1" x14ac:dyDescent="0.35">
      <c r="A310" s="79"/>
      <c r="B310" s="85"/>
      <c r="C310" s="85"/>
      <c r="D310" s="76"/>
      <c r="E310" s="275"/>
      <c r="F310" s="275"/>
      <c r="G310" s="275"/>
      <c r="H310" s="275"/>
      <c r="I310" s="275"/>
      <c r="J310" s="76"/>
      <c r="K310" s="156"/>
      <c r="L310" s="68"/>
    </row>
    <row r="311" spans="1:12" ht="27" customHeight="1" x14ac:dyDescent="0.35">
      <c r="A311" s="79"/>
      <c r="B311" s="85"/>
      <c r="C311" s="85"/>
      <c r="D311" s="77"/>
      <c r="E311" s="111"/>
      <c r="F311" s="111"/>
      <c r="G311" s="111"/>
      <c r="H311" s="290"/>
      <c r="I311" s="290"/>
      <c r="J311" s="177"/>
      <c r="K311" s="177"/>
      <c r="L311" s="68"/>
    </row>
    <row r="312" spans="1:12" ht="27" customHeight="1" x14ac:dyDescent="0.35">
      <c r="A312" s="79"/>
      <c r="B312" s="76"/>
      <c r="C312" s="41"/>
      <c r="D312" s="162"/>
      <c r="E312" s="80"/>
      <c r="F312" s="80"/>
      <c r="G312" s="80"/>
      <c r="H312" s="80"/>
      <c r="I312" s="78"/>
      <c r="J312" s="149"/>
      <c r="K312" s="149"/>
      <c r="L312" s="68"/>
    </row>
    <row r="313" spans="1:12" ht="27" customHeight="1" x14ac:dyDescent="0.35">
      <c r="A313" s="79"/>
      <c r="B313" s="76"/>
      <c r="C313" s="41"/>
      <c r="D313" s="162"/>
      <c r="E313" s="78"/>
      <c r="F313" s="78"/>
      <c r="G313" s="80"/>
      <c r="H313" s="78"/>
      <c r="I313" s="78"/>
      <c r="J313" s="148"/>
      <c r="K313" s="149"/>
      <c r="L313" s="68"/>
    </row>
    <row r="314" spans="1:12" ht="27" customHeight="1" x14ac:dyDescent="0.35">
      <c r="A314" s="79"/>
      <c r="B314" s="76"/>
      <c r="C314" s="41"/>
      <c r="D314" s="162"/>
      <c r="E314" s="78"/>
      <c r="F314" s="77"/>
      <c r="G314" s="77"/>
      <c r="H314" s="77"/>
      <c r="I314" s="77"/>
      <c r="J314" s="148"/>
      <c r="K314" s="149"/>
      <c r="L314" s="68"/>
    </row>
    <row r="315" spans="1:12" ht="27" customHeight="1" x14ac:dyDescent="0.35">
      <c r="A315" s="79"/>
      <c r="B315" s="76"/>
      <c r="C315" s="85"/>
      <c r="D315" s="77"/>
      <c r="E315" s="78"/>
      <c r="F315" s="77"/>
      <c r="G315" s="77"/>
      <c r="H315" s="277"/>
      <c r="I315" s="277"/>
      <c r="J315" s="148"/>
      <c r="K315" s="149"/>
      <c r="L315" s="68"/>
    </row>
    <row r="316" spans="1:12" ht="27" customHeight="1" x14ac:dyDescent="0.35">
      <c r="A316" s="79"/>
      <c r="B316" s="76"/>
      <c r="C316" s="85"/>
      <c r="D316" s="76"/>
      <c r="E316" s="80"/>
      <c r="F316" s="80"/>
      <c r="G316" s="80"/>
      <c r="H316" s="80"/>
      <c r="I316" s="78"/>
      <c r="J316" s="149"/>
      <c r="K316" s="149"/>
      <c r="L316" s="68"/>
    </row>
    <row r="317" spans="1:12" ht="27" customHeight="1" x14ac:dyDescent="0.35">
      <c r="A317" s="79"/>
      <c r="B317" s="76"/>
      <c r="C317" s="85"/>
      <c r="D317" s="77"/>
      <c r="E317" s="78"/>
      <c r="F317" s="78"/>
      <c r="G317" s="78"/>
      <c r="H317" s="78"/>
      <c r="I317" s="78"/>
      <c r="J317" s="148"/>
      <c r="K317" s="149"/>
      <c r="L317" s="68"/>
    </row>
    <row r="318" spans="1:12" ht="27" customHeight="1" x14ac:dyDescent="0.35">
      <c r="A318" s="79"/>
      <c r="B318" s="76"/>
      <c r="C318" s="85"/>
      <c r="D318" s="77"/>
      <c r="E318" s="78"/>
      <c r="F318" s="77"/>
      <c r="G318" s="77"/>
      <c r="H318" s="77"/>
      <c r="I318" s="77"/>
      <c r="J318" s="148"/>
      <c r="K318" s="149"/>
      <c r="L318" s="68"/>
    </row>
    <row r="319" spans="1:12" ht="27" customHeight="1" x14ac:dyDescent="0.35">
      <c r="A319" s="79"/>
      <c r="B319" s="76"/>
      <c r="C319" s="85"/>
      <c r="D319" s="76"/>
      <c r="E319" s="275"/>
      <c r="F319" s="275"/>
      <c r="G319" s="275"/>
      <c r="H319" s="275"/>
      <c r="I319" s="275"/>
      <c r="J319" s="76"/>
      <c r="K319" s="156"/>
      <c r="L319" s="68"/>
    </row>
    <row r="320" spans="1:12" ht="27" customHeight="1" x14ac:dyDescent="0.35">
      <c r="A320" s="73"/>
      <c r="B320" s="109"/>
      <c r="C320" s="71"/>
      <c r="D320" s="109"/>
      <c r="E320" s="115"/>
      <c r="F320" s="126"/>
      <c r="G320" s="126"/>
      <c r="H320" s="126"/>
      <c r="I320" s="126"/>
      <c r="J320" s="73"/>
      <c r="K320" s="170"/>
      <c r="L320" s="73"/>
    </row>
    <row r="321" spans="1:12" ht="27" customHeight="1" x14ac:dyDescent="0.35">
      <c r="A321" s="57"/>
      <c r="B321" s="58"/>
      <c r="C321" s="58"/>
      <c r="D321" s="59" t="s">
        <v>13</v>
      </c>
      <c r="E321" s="59">
        <v>30</v>
      </c>
      <c r="F321" s="60"/>
      <c r="G321" s="60"/>
      <c r="H321" s="60"/>
      <c r="I321" s="60"/>
      <c r="J321" s="60"/>
      <c r="K321" s="61"/>
      <c r="L321" s="101" t="s">
        <v>108</v>
      </c>
    </row>
    <row r="322" spans="1:12" ht="27" customHeight="1" x14ac:dyDescent="0.4">
      <c r="A322" s="320" t="s">
        <v>3</v>
      </c>
      <c r="B322" s="320"/>
      <c r="C322" s="320"/>
      <c r="D322" s="320"/>
      <c r="E322" s="320"/>
      <c r="F322" s="320"/>
      <c r="G322" s="320"/>
      <c r="H322" s="320"/>
      <c r="I322" s="320"/>
      <c r="J322" s="320"/>
      <c r="K322" s="320"/>
      <c r="L322" s="320"/>
    </row>
    <row r="323" spans="1:12" ht="27" customHeight="1" x14ac:dyDescent="0.4">
      <c r="A323" s="320" t="s">
        <v>119</v>
      </c>
      <c r="B323" s="320"/>
      <c r="C323" s="320"/>
      <c r="D323" s="320"/>
      <c r="E323" s="320"/>
      <c r="F323" s="320"/>
      <c r="G323" s="320"/>
      <c r="H323" s="320"/>
      <c r="I323" s="320"/>
      <c r="J323" s="320"/>
      <c r="K323" s="320"/>
      <c r="L323" s="320"/>
    </row>
    <row r="324" spans="1:12" ht="27" customHeight="1" x14ac:dyDescent="0.4">
      <c r="A324" s="320" t="s">
        <v>109</v>
      </c>
      <c r="B324" s="320"/>
      <c r="C324" s="320"/>
      <c r="D324" s="320"/>
      <c r="E324" s="320"/>
      <c r="F324" s="320"/>
      <c r="G324" s="320"/>
      <c r="H324" s="320"/>
      <c r="I324" s="320"/>
      <c r="J324" s="320"/>
      <c r="K324" s="320"/>
      <c r="L324" s="320"/>
    </row>
    <row r="325" spans="1:12" ht="27" customHeight="1" x14ac:dyDescent="0.4">
      <c r="A325" s="320" t="s">
        <v>8</v>
      </c>
      <c r="B325" s="320"/>
      <c r="C325" s="320"/>
      <c r="D325" s="320"/>
      <c r="E325" s="320"/>
      <c r="F325" s="320"/>
      <c r="G325" s="320"/>
      <c r="H325" s="320"/>
      <c r="I325" s="320"/>
      <c r="J325" s="320"/>
      <c r="K325" s="320"/>
      <c r="L325" s="320"/>
    </row>
    <row r="326" spans="1:12" ht="27" customHeight="1" x14ac:dyDescent="0.4">
      <c r="A326" s="91" t="s">
        <v>82</v>
      </c>
      <c r="B326" s="91"/>
      <c r="C326" s="91"/>
      <c r="D326" s="91"/>
      <c r="E326" s="264"/>
      <c r="F326" s="264"/>
      <c r="G326" s="264"/>
      <c r="H326" s="264"/>
      <c r="I326" s="264"/>
      <c r="J326" s="264"/>
      <c r="K326" s="264"/>
      <c r="L326" s="93"/>
    </row>
    <row r="327" spans="1:12" ht="27" customHeight="1" x14ac:dyDescent="0.4">
      <c r="A327" s="91" t="s">
        <v>83</v>
      </c>
      <c r="B327" s="91"/>
      <c r="C327" s="264"/>
      <c r="D327" s="264"/>
      <c r="E327" s="264"/>
      <c r="F327" s="264"/>
      <c r="G327" s="264"/>
      <c r="H327" s="264"/>
      <c r="I327" s="264"/>
      <c r="J327" s="264"/>
      <c r="K327" s="264"/>
      <c r="L327" s="93"/>
    </row>
    <row r="328" spans="1:12" ht="27" customHeight="1" x14ac:dyDescent="0.4">
      <c r="A328" s="265"/>
      <c r="B328" s="321" t="s">
        <v>35</v>
      </c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</row>
    <row r="329" spans="1:12" ht="27" customHeight="1" x14ac:dyDescent="0.4">
      <c r="A329" s="316" t="s">
        <v>62</v>
      </c>
      <c r="B329" s="3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16"/>
    </row>
    <row r="330" spans="1:12" ht="27" customHeight="1" x14ac:dyDescent="0.35">
      <c r="A330" s="266"/>
      <c r="B330" s="63"/>
      <c r="C330" s="64"/>
      <c r="D330" s="68" t="s">
        <v>6</v>
      </c>
      <c r="E330" s="317" t="s">
        <v>11</v>
      </c>
      <c r="F330" s="318"/>
      <c r="G330" s="318"/>
      <c r="H330" s="318"/>
      <c r="I330" s="319"/>
      <c r="J330" s="267" t="s">
        <v>18</v>
      </c>
      <c r="K330" s="66"/>
      <c r="L330" s="89" t="s">
        <v>14</v>
      </c>
    </row>
    <row r="331" spans="1:12" ht="27" customHeight="1" x14ac:dyDescent="0.35">
      <c r="A331" s="67" t="s">
        <v>4</v>
      </c>
      <c r="B331" s="68" t="s">
        <v>2</v>
      </c>
      <c r="C331" s="67" t="s">
        <v>5</v>
      </c>
      <c r="D331" s="68" t="s">
        <v>7</v>
      </c>
      <c r="E331" s="266">
        <v>2561</v>
      </c>
      <c r="F331" s="66">
        <v>2562</v>
      </c>
      <c r="G331" s="66">
        <v>2563</v>
      </c>
      <c r="H331" s="66">
        <v>2564</v>
      </c>
      <c r="I331" s="66">
        <v>2565</v>
      </c>
      <c r="J331" s="68" t="s">
        <v>19</v>
      </c>
      <c r="K331" s="68" t="s">
        <v>20</v>
      </c>
      <c r="L331" s="79" t="s">
        <v>34</v>
      </c>
    </row>
    <row r="332" spans="1:12" ht="27" customHeight="1" x14ac:dyDescent="0.35">
      <c r="A332" s="70"/>
      <c r="B332" s="71"/>
      <c r="C332" s="72"/>
      <c r="D332" s="73"/>
      <c r="E332" s="70" t="s">
        <v>1</v>
      </c>
      <c r="F332" s="73" t="s">
        <v>1</v>
      </c>
      <c r="G332" s="73" t="s">
        <v>1</v>
      </c>
      <c r="H332" s="73" t="s">
        <v>1</v>
      </c>
      <c r="I332" s="73" t="s">
        <v>1</v>
      </c>
      <c r="J332" s="73"/>
      <c r="K332" s="73"/>
      <c r="L332" s="90" t="s">
        <v>33</v>
      </c>
    </row>
    <row r="333" spans="1:12" ht="27" customHeight="1" x14ac:dyDescent="0.35">
      <c r="A333" s="175"/>
      <c r="B333" s="89" t="s">
        <v>101</v>
      </c>
      <c r="C333" s="85"/>
      <c r="D333" s="77"/>
      <c r="E333" s="78"/>
      <c r="F333" s="78"/>
      <c r="G333" s="78"/>
      <c r="H333" s="78"/>
      <c r="I333" s="78"/>
      <c r="J333" s="145"/>
      <c r="K333" s="172"/>
      <c r="L333" s="68"/>
    </row>
    <row r="334" spans="1:12" ht="27" customHeight="1" x14ac:dyDescent="0.35">
      <c r="A334" s="79"/>
      <c r="B334" s="76"/>
      <c r="C334" s="85"/>
      <c r="D334" s="77"/>
      <c r="E334" s="78"/>
      <c r="F334" s="78"/>
      <c r="G334" s="78"/>
      <c r="H334" s="78"/>
      <c r="I334" s="78"/>
      <c r="J334" s="156"/>
      <c r="K334" s="177"/>
      <c r="L334" s="68"/>
    </row>
    <row r="335" spans="1:12" ht="27" customHeight="1" x14ac:dyDescent="0.35">
      <c r="A335" s="79"/>
      <c r="B335" s="76"/>
      <c r="C335" s="85"/>
      <c r="D335" s="77"/>
      <c r="E335" s="78"/>
      <c r="F335" s="78"/>
      <c r="G335" s="78"/>
      <c r="H335" s="78"/>
      <c r="I335" s="78"/>
      <c r="J335" s="156"/>
      <c r="K335" s="177"/>
      <c r="L335" s="68"/>
    </row>
    <row r="336" spans="1:12" ht="27" customHeight="1" x14ac:dyDescent="0.35">
      <c r="A336" s="79"/>
      <c r="B336" s="76"/>
      <c r="C336" s="85"/>
      <c r="D336" s="77"/>
      <c r="E336" s="78"/>
      <c r="F336" s="78"/>
      <c r="G336" s="78"/>
      <c r="H336" s="78"/>
      <c r="I336" s="78"/>
      <c r="J336" s="156"/>
      <c r="K336" s="177"/>
      <c r="L336" s="68"/>
    </row>
    <row r="337" spans="1:12" ht="27" customHeight="1" x14ac:dyDescent="0.35">
      <c r="A337" s="79"/>
      <c r="B337" s="76"/>
      <c r="C337" s="85"/>
      <c r="D337" s="76"/>
      <c r="E337" s="120"/>
      <c r="F337" s="120"/>
      <c r="G337" s="120"/>
      <c r="H337" s="120"/>
      <c r="I337" s="120"/>
      <c r="J337" s="177"/>
      <c r="K337" s="177"/>
      <c r="L337" s="68"/>
    </row>
    <row r="338" spans="1:12" ht="27" customHeight="1" x14ac:dyDescent="0.35">
      <c r="A338" s="79"/>
      <c r="B338" s="76"/>
      <c r="C338" s="85"/>
      <c r="D338" s="77"/>
      <c r="E338" s="78"/>
      <c r="F338" s="78"/>
      <c r="G338" s="78"/>
      <c r="H338" s="78"/>
      <c r="I338" s="78"/>
      <c r="J338" s="156"/>
      <c r="K338" s="177"/>
      <c r="L338" s="68"/>
    </row>
    <row r="339" spans="1:12" ht="27" customHeight="1" x14ac:dyDescent="0.35">
      <c r="A339" s="79"/>
      <c r="B339" s="76"/>
      <c r="C339" s="85"/>
      <c r="D339" s="77"/>
      <c r="E339" s="78"/>
      <c r="F339" s="78"/>
      <c r="G339" s="78"/>
      <c r="H339" s="78"/>
      <c r="I339" s="78"/>
      <c r="J339" s="156"/>
      <c r="K339" s="177"/>
      <c r="L339" s="68"/>
    </row>
    <row r="340" spans="1:12" ht="27" customHeight="1" x14ac:dyDescent="0.35">
      <c r="A340" s="79"/>
      <c r="B340" s="76"/>
      <c r="C340" s="85"/>
      <c r="D340" s="77"/>
      <c r="E340" s="78"/>
      <c r="F340" s="78"/>
      <c r="G340" s="78"/>
      <c r="H340" s="78"/>
      <c r="I340" s="78"/>
      <c r="J340" s="156"/>
      <c r="K340" s="177"/>
      <c r="L340" s="68"/>
    </row>
    <row r="341" spans="1:12" ht="27" customHeight="1" x14ac:dyDescent="0.35">
      <c r="A341" s="79"/>
      <c r="B341" s="76"/>
      <c r="C341" s="85"/>
      <c r="D341" s="76"/>
      <c r="E341" s="120"/>
      <c r="F341" s="120"/>
      <c r="G341" s="120"/>
      <c r="H341" s="120"/>
      <c r="I341" s="120"/>
      <c r="J341" s="177"/>
      <c r="K341" s="177"/>
      <c r="L341" s="68"/>
    </row>
    <row r="342" spans="1:12" ht="27" customHeight="1" x14ac:dyDescent="0.35">
      <c r="A342" s="79"/>
      <c r="B342" s="76"/>
      <c r="C342" s="85"/>
      <c r="D342" s="77"/>
      <c r="E342" s="78"/>
      <c r="F342" s="78"/>
      <c r="G342" s="78"/>
      <c r="H342" s="78"/>
      <c r="I342" s="78"/>
      <c r="J342" s="156"/>
      <c r="K342" s="177"/>
      <c r="L342" s="68"/>
    </row>
    <row r="343" spans="1:12" ht="27" customHeight="1" x14ac:dyDescent="0.35">
      <c r="A343" s="79"/>
      <c r="B343" s="76"/>
      <c r="C343" s="85"/>
      <c r="D343" s="77"/>
      <c r="E343" s="78"/>
      <c r="F343" s="78"/>
      <c r="G343" s="78"/>
      <c r="H343" s="78"/>
      <c r="I343" s="78"/>
      <c r="J343" s="156"/>
      <c r="K343" s="177"/>
      <c r="L343" s="68"/>
    </row>
    <row r="344" spans="1:12" ht="27" customHeight="1" x14ac:dyDescent="0.35">
      <c r="A344" s="79"/>
      <c r="B344" s="76"/>
      <c r="C344" s="85"/>
      <c r="D344" s="77"/>
      <c r="E344" s="78"/>
      <c r="F344" s="78"/>
      <c r="G344" s="78"/>
      <c r="H344" s="78"/>
      <c r="I344" s="78"/>
      <c r="J344" s="156"/>
      <c r="K344" s="177"/>
      <c r="L344" s="68"/>
    </row>
    <row r="345" spans="1:12" ht="27" customHeight="1" x14ac:dyDescent="0.35">
      <c r="A345" s="79"/>
      <c r="B345" s="76"/>
      <c r="C345" s="85"/>
      <c r="D345" s="77"/>
      <c r="E345" s="78"/>
      <c r="F345" s="78"/>
      <c r="G345" s="78"/>
      <c r="H345" s="78"/>
      <c r="I345" s="78"/>
      <c r="J345" s="156"/>
      <c r="K345" s="177"/>
      <c r="L345" s="68"/>
    </row>
    <row r="346" spans="1:12" ht="27" customHeight="1" x14ac:dyDescent="0.35">
      <c r="A346" s="79"/>
      <c r="B346" s="76"/>
      <c r="C346" s="85"/>
      <c r="D346" s="77"/>
      <c r="E346" s="78"/>
      <c r="F346" s="78"/>
      <c r="G346" s="78"/>
      <c r="H346" s="78"/>
      <c r="I346" s="78"/>
      <c r="J346" s="156"/>
      <c r="K346" s="177"/>
      <c r="L346" s="68"/>
    </row>
    <row r="347" spans="1:12" ht="27" customHeight="1" x14ac:dyDescent="0.35">
      <c r="A347" s="79"/>
      <c r="B347" s="76"/>
      <c r="C347" s="85"/>
      <c r="D347" s="76"/>
      <c r="E347" s="120"/>
      <c r="F347" s="120"/>
      <c r="G347" s="120"/>
      <c r="H347" s="120"/>
      <c r="I347" s="120"/>
      <c r="J347" s="177"/>
      <c r="K347" s="177"/>
      <c r="L347" s="68"/>
    </row>
    <row r="348" spans="1:12" ht="27" customHeight="1" x14ac:dyDescent="0.35">
      <c r="A348" s="79"/>
      <c r="B348" s="76"/>
      <c r="C348" s="85"/>
      <c r="D348" s="77"/>
      <c r="E348" s="78"/>
      <c r="F348" s="78"/>
      <c r="G348" s="78"/>
      <c r="H348" s="78"/>
      <c r="I348" s="78"/>
      <c r="J348" s="156"/>
      <c r="K348" s="177"/>
      <c r="L348" s="68"/>
    </row>
    <row r="349" spans="1:12" ht="27" customHeight="1" x14ac:dyDescent="0.35">
      <c r="A349" s="79"/>
      <c r="B349" s="76"/>
      <c r="C349" s="85"/>
      <c r="D349" s="77"/>
      <c r="E349" s="78"/>
      <c r="F349" s="78"/>
      <c r="G349" s="78"/>
      <c r="H349" s="78"/>
      <c r="I349" s="78"/>
      <c r="J349" s="156"/>
      <c r="K349" s="177"/>
      <c r="L349" s="68"/>
    </row>
    <row r="350" spans="1:12" ht="27" customHeight="1" x14ac:dyDescent="0.35">
      <c r="A350" s="79"/>
      <c r="B350" s="76"/>
      <c r="C350" s="85"/>
      <c r="D350" s="77"/>
      <c r="E350" s="78"/>
      <c r="F350" s="78"/>
      <c r="G350" s="78"/>
      <c r="H350" s="78"/>
      <c r="I350" s="78"/>
      <c r="J350" s="156"/>
      <c r="K350" s="177"/>
      <c r="L350" s="68"/>
    </row>
    <row r="351" spans="1:12" ht="27" customHeight="1" x14ac:dyDescent="0.35">
      <c r="A351" s="68"/>
      <c r="B351" s="76"/>
      <c r="C351" s="85"/>
      <c r="D351" s="76"/>
      <c r="E351" s="81"/>
      <c r="F351" s="81"/>
      <c r="G351" s="81"/>
      <c r="H351" s="81"/>
      <c r="I351" s="81"/>
      <c r="J351" s="125"/>
      <c r="K351" s="177"/>
      <c r="L351" s="68"/>
    </row>
    <row r="352" spans="1:12" ht="27" customHeight="1" x14ac:dyDescent="0.35">
      <c r="A352" s="73"/>
      <c r="B352" s="109"/>
      <c r="C352" s="71"/>
      <c r="D352" s="109"/>
      <c r="E352" s="115"/>
      <c r="F352" s="126"/>
      <c r="G352" s="126"/>
      <c r="H352" s="126"/>
      <c r="I352" s="126"/>
      <c r="J352" s="73"/>
      <c r="K352" s="170"/>
      <c r="L352" s="73"/>
    </row>
    <row r="353" spans="1:12" ht="27" customHeight="1" x14ac:dyDescent="0.35">
      <c r="A353" s="57"/>
      <c r="B353" s="58"/>
      <c r="C353" s="58"/>
      <c r="D353" s="59" t="s">
        <v>13</v>
      </c>
      <c r="E353" s="59">
        <v>31</v>
      </c>
      <c r="F353" s="60"/>
      <c r="G353" s="60"/>
      <c r="H353" s="60"/>
      <c r="I353" s="60"/>
      <c r="J353" s="60"/>
      <c r="K353" s="61"/>
      <c r="L353" s="101" t="s">
        <v>108</v>
      </c>
    </row>
    <row r="354" spans="1:12" ht="27" customHeight="1" x14ac:dyDescent="0.4">
      <c r="A354" s="320" t="s">
        <v>3</v>
      </c>
      <c r="B354" s="320"/>
      <c r="C354" s="320"/>
      <c r="D354" s="320"/>
      <c r="E354" s="320"/>
      <c r="F354" s="320"/>
      <c r="G354" s="320"/>
      <c r="H354" s="320"/>
      <c r="I354" s="320"/>
      <c r="J354" s="320"/>
      <c r="K354" s="320"/>
      <c r="L354" s="320"/>
    </row>
    <row r="355" spans="1:12" ht="27" customHeight="1" x14ac:dyDescent="0.4">
      <c r="A355" s="320" t="s">
        <v>119</v>
      </c>
      <c r="B355" s="320"/>
      <c r="C355" s="320"/>
      <c r="D355" s="320"/>
      <c r="E355" s="320"/>
      <c r="F355" s="320"/>
      <c r="G355" s="320"/>
      <c r="H355" s="320"/>
      <c r="I355" s="320"/>
      <c r="J355" s="320"/>
      <c r="K355" s="320"/>
      <c r="L355" s="320"/>
    </row>
    <row r="356" spans="1:12" ht="27" customHeight="1" x14ac:dyDescent="0.4">
      <c r="A356" s="320" t="s">
        <v>109</v>
      </c>
      <c r="B356" s="320"/>
      <c r="C356" s="320"/>
      <c r="D356" s="320"/>
      <c r="E356" s="320"/>
      <c r="F356" s="320"/>
      <c r="G356" s="320"/>
      <c r="H356" s="320"/>
      <c r="I356" s="320"/>
      <c r="J356" s="320"/>
      <c r="K356" s="320"/>
      <c r="L356" s="320"/>
    </row>
    <row r="357" spans="1:12" ht="27" customHeight="1" x14ac:dyDescent="0.4">
      <c r="A357" s="320" t="s">
        <v>8</v>
      </c>
      <c r="B357" s="320"/>
      <c r="C357" s="320"/>
      <c r="D357" s="320"/>
      <c r="E357" s="320"/>
      <c r="F357" s="320"/>
      <c r="G357" s="320"/>
      <c r="H357" s="320"/>
      <c r="I357" s="320"/>
      <c r="J357" s="320"/>
      <c r="K357" s="320"/>
      <c r="L357" s="320"/>
    </row>
    <row r="358" spans="1:12" ht="27" customHeight="1" x14ac:dyDescent="0.4">
      <c r="A358" s="91" t="s">
        <v>84</v>
      </c>
      <c r="B358" s="91"/>
      <c r="C358" s="91"/>
      <c r="D358" s="91"/>
      <c r="E358" s="264"/>
      <c r="F358" s="264"/>
      <c r="G358" s="264"/>
      <c r="H358" s="264"/>
      <c r="I358" s="264"/>
      <c r="J358" s="264"/>
      <c r="K358" s="264"/>
      <c r="L358" s="93"/>
    </row>
    <row r="359" spans="1:12" ht="27" customHeight="1" x14ac:dyDescent="0.4">
      <c r="A359" s="91" t="s">
        <v>75</v>
      </c>
      <c r="B359" s="91"/>
      <c r="C359" s="264"/>
      <c r="D359" s="264"/>
      <c r="E359" s="264"/>
      <c r="F359" s="264"/>
      <c r="G359" s="264"/>
      <c r="H359" s="264"/>
      <c r="I359" s="264"/>
      <c r="J359" s="264"/>
      <c r="K359" s="264"/>
      <c r="L359" s="93"/>
    </row>
    <row r="360" spans="1:12" ht="27" customHeight="1" x14ac:dyDescent="0.4">
      <c r="A360" s="265"/>
      <c r="B360" s="321" t="s">
        <v>35</v>
      </c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</row>
    <row r="361" spans="1:12" ht="27" customHeight="1" x14ac:dyDescent="0.4">
      <c r="A361" s="316" t="s">
        <v>63</v>
      </c>
      <c r="B361" s="316"/>
      <c r="C361" s="316"/>
      <c r="D361" s="316"/>
      <c r="E361" s="316"/>
      <c r="F361" s="316"/>
      <c r="G361" s="316"/>
      <c r="H361" s="316"/>
      <c r="I361" s="316"/>
      <c r="J361" s="316"/>
      <c r="K361" s="316"/>
      <c r="L361" s="316"/>
    </row>
    <row r="362" spans="1:12" ht="27" customHeight="1" x14ac:dyDescent="0.35">
      <c r="A362" s="266"/>
      <c r="B362" s="63"/>
      <c r="C362" s="64"/>
      <c r="D362" s="68" t="s">
        <v>6</v>
      </c>
      <c r="E362" s="317" t="s">
        <v>11</v>
      </c>
      <c r="F362" s="318"/>
      <c r="G362" s="318"/>
      <c r="H362" s="318"/>
      <c r="I362" s="319"/>
      <c r="J362" s="267" t="s">
        <v>18</v>
      </c>
      <c r="K362" s="66"/>
      <c r="L362" s="89" t="s">
        <v>14</v>
      </c>
    </row>
    <row r="363" spans="1:12" ht="27" customHeight="1" x14ac:dyDescent="0.35">
      <c r="A363" s="67" t="s">
        <v>4</v>
      </c>
      <c r="B363" s="68" t="s">
        <v>2</v>
      </c>
      <c r="C363" s="67" t="s">
        <v>5</v>
      </c>
      <c r="D363" s="68" t="s">
        <v>7</v>
      </c>
      <c r="E363" s="266">
        <v>2561</v>
      </c>
      <c r="F363" s="66">
        <v>2562</v>
      </c>
      <c r="G363" s="66">
        <v>2563</v>
      </c>
      <c r="H363" s="66">
        <v>2564</v>
      </c>
      <c r="I363" s="66">
        <v>2565</v>
      </c>
      <c r="J363" s="68" t="s">
        <v>19</v>
      </c>
      <c r="K363" s="68" t="s">
        <v>20</v>
      </c>
      <c r="L363" s="79" t="s">
        <v>34</v>
      </c>
    </row>
    <row r="364" spans="1:12" ht="27" customHeight="1" x14ac:dyDescent="0.35">
      <c r="A364" s="70"/>
      <c r="B364" s="71"/>
      <c r="C364" s="72"/>
      <c r="D364" s="73"/>
      <c r="E364" s="70" t="s">
        <v>1</v>
      </c>
      <c r="F364" s="73" t="s">
        <v>1</v>
      </c>
      <c r="G364" s="73" t="s">
        <v>1</v>
      </c>
      <c r="H364" s="73" t="s">
        <v>1</v>
      </c>
      <c r="I364" s="73" t="s">
        <v>1</v>
      </c>
      <c r="J364" s="73"/>
      <c r="K364" s="73"/>
      <c r="L364" s="90" t="s">
        <v>33</v>
      </c>
    </row>
    <row r="365" spans="1:12" ht="27" customHeight="1" x14ac:dyDescent="0.35">
      <c r="A365" s="175"/>
      <c r="B365" s="89" t="s">
        <v>101</v>
      </c>
      <c r="C365" s="85"/>
      <c r="D365" s="77"/>
      <c r="E365" s="78"/>
      <c r="F365" s="78"/>
      <c r="G365" s="78"/>
      <c r="H365" s="78"/>
      <c r="I365" s="78"/>
      <c r="J365" s="145"/>
      <c r="K365" s="172"/>
      <c r="L365" s="68"/>
    </row>
    <row r="366" spans="1:12" ht="27" customHeight="1" x14ac:dyDescent="0.35">
      <c r="A366" s="79"/>
      <c r="B366" s="76"/>
      <c r="C366" s="85"/>
      <c r="D366" s="77"/>
      <c r="E366" s="78"/>
      <c r="F366" s="78"/>
      <c r="G366" s="78"/>
      <c r="H366" s="78"/>
      <c r="I366" s="78"/>
      <c r="J366" s="156"/>
      <c r="K366" s="177"/>
      <c r="L366" s="68"/>
    </row>
    <row r="367" spans="1:12" ht="27" customHeight="1" x14ac:dyDescent="0.35">
      <c r="A367" s="79"/>
      <c r="B367" s="76"/>
      <c r="C367" s="85"/>
      <c r="D367" s="77"/>
      <c r="E367" s="78"/>
      <c r="F367" s="78"/>
      <c r="G367" s="78"/>
      <c r="H367" s="78"/>
      <c r="I367" s="78"/>
      <c r="J367" s="156"/>
      <c r="K367" s="177"/>
      <c r="L367" s="68"/>
    </row>
    <row r="368" spans="1:12" ht="27" customHeight="1" x14ac:dyDescent="0.35">
      <c r="A368" s="79"/>
      <c r="B368" s="76"/>
      <c r="C368" s="85"/>
      <c r="D368" s="77"/>
      <c r="E368" s="78"/>
      <c r="F368" s="78"/>
      <c r="G368" s="78"/>
      <c r="H368" s="78"/>
      <c r="I368" s="78"/>
      <c r="J368" s="156"/>
      <c r="K368" s="177"/>
      <c r="L368" s="68"/>
    </row>
    <row r="369" spans="1:12" ht="27" customHeight="1" x14ac:dyDescent="0.35">
      <c r="A369" s="79"/>
      <c r="B369" s="76"/>
      <c r="C369" s="85"/>
      <c r="D369" s="76"/>
      <c r="E369" s="120"/>
      <c r="F369" s="120"/>
      <c r="G369" s="120"/>
      <c r="H369" s="120"/>
      <c r="I369" s="120"/>
      <c r="J369" s="177"/>
      <c r="K369" s="177"/>
      <c r="L369" s="68"/>
    </row>
    <row r="370" spans="1:12" ht="27" customHeight="1" x14ac:dyDescent="0.35">
      <c r="A370" s="79"/>
      <c r="B370" s="76"/>
      <c r="C370" s="85"/>
      <c r="D370" s="77"/>
      <c r="E370" s="78"/>
      <c r="F370" s="78"/>
      <c r="G370" s="78"/>
      <c r="H370" s="78"/>
      <c r="I370" s="78"/>
      <c r="J370" s="156"/>
      <c r="K370" s="177"/>
      <c r="L370" s="68"/>
    </row>
    <row r="371" spans="1:12" ht="27" customHeight="1" x14ac:dyDescent="0.35">
      <c r="A371" s="79"/>
      <c r="B371" s="76"/>
      <c r="C371" s="85"/>
      <c r="D371" s="77"/>
      <c r="E371" s="78"/>
      <c r="F371" s="78"/>
      <c r="G371" s="78"/>
      <c r="H371" s="78"/>
      <c r="I371" s="78"/>
      <c r="J371" s="156"/>
      <c r="K371" s="177"/>
      <c r="L371" s="68"/>
    </row>
    <row r="372" spans="1:12" ht="27" customHeight="1" x14ac:dyDescent="0.35">
      <c r="A372" s="79"/>
      <c r="B372" s="76"/>
      <c r="C372" s="85"/>
      <c r="D372" s="77"/>
      <c r="E372" s="78"/>
      <c r="F372" s="78"/>
      <c r="G372" s="78"/>
      <c r="H372" s="78"/>
      <c r="I372" s="78"/>
      <c r="J372" s="156"/>
      <c r="K372" s="177"/>
      <c r="L372" s="68"/>
    </row>
    <row r="373" spans="1:12" ht="27" customHeight="1" x14ac:dyDescent="0.35">
      <c r="A373" s="79"/>
      <c r="B373" s="76"/>
      <c r="C373" s="85"/>
      <c r="D373" s="76"/>
      <c r="E373" s="120"/>
      <c r="F373" s="120"/>
      <c r="G373" s="120"/>
      <c r="H373" s="120"/>
      <c r="I373" s="120"/>
      <c r="J373" s="177"/>
      <c r="K373" s="177"/>
      <c r="L373" s="68"/>
    </row>
    <row r="374" spans="1:12" ht="27" customHeight="1" x14ac:dyDescent="0.35">
      <c r="A374" s="79"/>
      <c r="B374" s="76"/>
      <c r="C374" s="85"/>
      <c r="D374" s="77"/>
      <c r="E374" s="78"/>
      <c r="F374" s="78"/>
      <c r="G374" s="78"/>
      <c r="H374" s="78"/>
      <c r="I374" s="78"/>
      <c r="J374" s="156"/>
      <c r="K374" s="177"/>
      <c r="L374" s="68"/>
    </row>
    <row r="375" spans="1:12" ht="27" customHeight="1" x14ac:dyDescent="0.35">
      <c r="A375" s="79"/>
      <c r="B375" s="76"/>
      <c r="C375" s="85"/>
      <c r="D375" s="77"/>
      <c r="E375" s="78"/>
      <c r="F375" s="78"/>
      <c r="G375" s="78"/>
      <c r="H375" s="78"/>
      <c r="I375" s="78"/>
      <c r="J375" s="156"/>
      <c r="K375" s="177"/>
      <c r="L375" s="68"/>
    </row>
    <row r="376" spans="1:12" ht="27" customHeight="1" x14ac:dyDescent="0.35">
      <c r="A376" s="79"/>
      <c r="B376" s="76"/>
      <c r="C376" s="85"/>
      <c r="D376" s="77"/>
      <c r="E376" s="78"/>
      <c r="F376" s="78"/>
      <c r="G376" s="78"/>
      <c r="H376" s="78"/>
      <c r="I376" s="78"/>
      <c r="J376" s="156"/>
      <c r="K376" s="177"/>
      <c r="L376" s="68"/>
    </row>
    <row r="377" spans="1:12" ht="27" customHeight="1" x14ac:dyDescent="0.35">
      <c r="A377" s="79"/>
      <c r="B377" s="76"/>
      <c r="C377" s="85"/>
      <c r="D377" s="77"/>
      <c r="E377" s="78"/>
      <c r="F377" s="78"/>
      <c r="G377" s="78"/>
      <c r="H377" s="78"/>
      <c r="I377" s="78"/>
      <c r="J377" s="156"/>
      <c r="K377" s="177"/>
      <c r="L377" s="68"/>
    </row>
    <row r="378" spans="1:12" ht="27" customHeight="1" x14ac:dyDescent="0.35">
      <c r="A378" s="79"/>
      <c r="B378" s="76"/>
      <c r="C378" s="85"/>
      <c r="D378" s="77"/>
      <c r="E378" s="78"/>
      <c r="F378" s="78"/>
      <c r="G378" s="78"/>
      <c r="H378" s="78"/>
      <c r="I378" s="78"/>
      <c r="J378" s="156"/>
      <c r="K378" s="177"/>
      <c r="L378" s="68"/>
    </row>
    <row r="379" spans="1:12" ht="27" customHeight="1" x14ac:dyDescent="0.35">
      <c r="A379" s="79"/>
      <c r="B379" s="76"/>
      <c r="C379" s="85"/>
      <c r="D379" s="76"/>
      <c r="E379" s="120"/>
      <c r="F379" s="120"/>
      <c r="G379" s="120"/>
      <c r="H379" s="120"/>
      <c r="I379" s="120"/>
      <c r="J379" s="177"/>
      <c r="K379" s="177"/>
      <c r="L379" s="68"/>
    </row>
    <row r="380" spans="1:12" ht="27" customHeight="1" x14ac:dyDescent="0.35">
      <c r="A380" s="79"/>
      <c r="B380" s="76"/>
      <c r="C380" s="85"/>
      <c r="D380" s="77"/>
      <c r="E380" s="78"/>
      <c r="F380" s="78"/>
      <c r="G380" s="78"/>
      <c r="H380" s="78"/>
      <c r="I380" s="78"/>
      <c r="J380" s="156"/>
      <c r="K380" s="177"/>
      <c r="L380" s="68"/>
    </row>
    <row r="381" spans="1:12" ht="27" customHeight="1" x14ac:dyDescent="0.35">
      <c r="A381" s="79"/>
      <c r="B381" s="76"/>
      <c r="C381" s="85"/>
      <c r="D381" s="77"/>
      <c r="E381" s="78"/>
      <c r="F381" s="78"/>
      <c r="G381" s="78"/>
      <c r="H381" s="78"/>
      <c r="I381" s="78"/>
      <c r="J381" s="156"/>
      <c r="K381" s="177"/>
      <c r="L381" s="68"/>
    </row>
    <row r="382" spans="1:12" ht="27" customHeight="1" x14ac:dyDescent="0.35">
      <c r="A382" s="79"/>
      <c r="B382" s="76"/>
      <c r="C382" s="85"/>
      <c r="D382" s="77"/>
      <c r="E382" s="78"/>
      <c r="F382" s="78"/>
      <c r="G382" s="78"/>
      <c r="H382" s="78"/>
      <c r="I382" s="78"/>
      <c r="J382" s="156"/>
      <c r="K382" s="177"/>
      <c r="L382" s="68"/>
    </row>
    <row r="383" spans="1:12" ht="27" customHeight="1" x14ac:dyDescent="0.35">
      <c r="A383" s="68"/>
      <c r="B383" s="76"/>
      <c r="C383" s="85"/>
      <c r="D383" s="76"/>
      <c r="E383" s="81"/>
      <c r="F383" s="81"/>
      <c r="G383" s="81"/>
      <c r="H383" s="81"/>
      <c r="I383" s="81"/>
      <c r="J383" s="125"/>
      <c r="K383" s="177"/>
      <c r="L383" s="68"/>
    </row>
    <row r="384" spans="1:12" ht="27" customHeight="1" x14ac:dyDescent="0.35">
      <c r="A384" s="73"/>
      <c r="B384" s="109"/>
      <c r="C384" s="71"/>
      <c r="D384" s="109"/>
      <c r="E384" s="115"/>
      <c r="F384" s="126"/>
      <c r="G384" s="126"/>
      <c r="H384" s="126"/>
      <c r="I384" s="126"/>
      <c r="J384" s="73"/>
      <c r="K384" s="170"/>
      <c r="L384" s="73"/>
    </row>
    <row r="385" spans="1:12" ht="27" customHeight="1" x14ac:dyDescent="0.35">
      <c r="A385" s="57"/>
      <c r="B385" s="58"/>
      <c r="C385" s="58"/>
      <c r="D385" s="59" t="s">
        <v>13</v>
      </c>
      <c r="E385" s="59">
        <v>32</v>
      </c>
      <c r="F385" s="60"/>
      <c r="G385" s="60"/>
      <c r="H385" s="60"/>
      <c r="I385" s="60"/>
      <c r="J385" s="60"/>
      <c r="K385" s="61"/>
      <c r="L385" s="101" t="s">
        <v>108</v>
      </c>
    </row>
    <row r="386" spans="1:12" ht="27" customHeight="1" x14ac:dyDescent="0.4">
      <c r="A386" s="320" t="s">
        <v>3</v>
      </c>
      <c r="B386" s="320"/>
      <c r="C386" s="320"/>
      <c r="D386" s="320"/>
      <c r="E386" s="320"/>
      <c r="F386" s="320"/>
      <c r="G386" s="320"/>
      <c r="H386" s="320"/>
      <c r="I386" s="320"/>
      <c r="J386" s="320"/>
      <c r="K386" s="320"/>
      <c r="L386" s="320"/>
    </row>
    <row r="387" spans="1:12" ht="27" customHeight="1" x14ac:dyDescent="0.4">
      <c r="A387" s="320" t="s">
        <v>119</v>
      </c>
      <c r="B387" s="320"/>
      <c r="C387" s="320"/>
      <c r="D387" s="320"/>
      <c r="E387" s="320"/>
      <c r="F387" s="320"/>
      <c r="G387" s="320"/>
      <c r="H387" s="320"/>
      <c r="I387" s="320"/>
      <c r="J387" s="320"/>
      <c r="K387" s="320"/>
      <c r="L387" s="320"/>
    </row>
    <row r="388" spans="1:12" ht="27" customHeight="1" x14ac:dyDescent="0.4">
      <c r="A388" s="320" t="s">
        <v>109</v>
      </c>
      <c r="B388" s="320"/>
      <c r="C388" s="320"/>
      <c r="D388" s="320"/>
      <c r="E388" s="320"/>
      <c r="F388" s="320"/>
      <c r="G388" s="320"/>
      <c r="H388" s="320"/>
      <c r="I388" s="320"/>
      <c r="J388" s="320"/>
      <c r="K388" s="320"/>
      <c r="L388" s="320"/>
    </row>
    <row r="389" spans="1:12" ht="27" customHeight="1" x14ac:dyDescent="0.4">
      <c r="A389" s="320" t="s">
        <v>8</v>
      </c>
      <c r="B389" s="320"/>
      <c r="C389" s="320"/>
      <c r="D389" s="320"/>
      <c r="E389" s="320"/>
      <c r="F389" s="320"/>
      <c r="G389" s="320"/>
      <c r="H389" s="320"/>
      <c r="I389" s="320"/>
      <c r="J389" s="320"/>
      <c r="K389" s="320"/>
      <c r="L389" s="320"/>
    </row>
    <row r="390" spans="1:12" ht="27" customHeight="1" x14ac:dyDescent="0.4">
      <c r="A390" s="91" t="s">
        <v>67</v>
      </c>
      <c r="B390" s="91"/>
      <c r="C390" s="91"/>
      <c r="D390" s="91"/>
      <c r="E390" s="264"/>
      <c r="F390" s="264"/>
      <c r="G390" s="264"/>
      <c r="H390" s="264"/>
      <c r="I390" s="264"/>
      <c r="J390" s="264"/>
      <c r="K390" s="264"/>
      <c r="L390" s="93"/>
    </row>
    <row r="391" spans="1:12" ht="27" customHeight="1" x14ac:dyDescent="0.4">
      <c r="A391" s="91" t="s">
        <v>85</v>
      </c>
      <c r="B391" s="91"/>
      <c r="C391" s="264"/>
      <c r="D391" s="264"/>
      <c r="E391" s="264"/>
      <c r="F391" s="264"/>
      <c r="G391" s="264"/>
      <c r="H391" s="264"/>
      <c r="I391" s="264"/>
      <c r="J391" s="264"/>
      <c r="K391" s="264"/>
      <c r="L391" s="93"/>
    </row>
    <row r="392" spans="1:12" ht="27" customHeight="1" x14ac:dyDescent="0.4">
      <c r="A392" s="265"/>
      <c r="B392" s="321" t="s">
        <v>48</v>
      </c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</row>
    <row r="393" spans="1:12" ht="27" customHeight="1" x14ac:dyDescent="0.4">
      <c r="A393" s="316" t="s">
        <v>64</v>
      </c>
      <c r="B393" s="316"/>
      <c r="C393" s="316"/>
      <c r="D393" s="316"/>
      <c r="E393" s="316"/>
      <c r="F393" s="316"/>
      <c r="G393" s="316"/>
      <c r="H393" s="316"/>
      <c r="I393" s="316"/>
      <c r="J393" s="316"/>
      <c r="K393" s="316"/>
      <c r="L393" s="316"/>
    </row>
    <row r="394" spans="1:12" ht="27" customHeight="1" x14ac:dyDescent="0.35">
      <c r="A394" s="266"/>
      <c r="B394" s="63"/>
      <c r="C394" s="64"/>
      <c r="D394" s="68" t="s">
        <v>6</v>
      </c>
      <c r="E394" s="317" t="s">
        <v>11</v>
      </c>
      <c r="F394" s="318"/>
      <c r="G394" s="318"/>
      <c r="H394" s="318"/>
      <c r="I394" s="319"/>
      <c r="J394" s="267" t="s">
        <v>18</v>
      </c>
      <c r="K394" s="66"/>
      <c r="L394" s="89" t="s">
        <v>14</v>
      </c>
    </row>
    <row r="395" spans="1:12" ht="27" customHeight="1" x14ac:dyDescent="0.35">
      <c r="A395" s="67" t="s">
        <v>4</v>
      </c>
      <c r="B395" s="68" t="s">
        <v>2</v>
      </c>
      <c r="C395" s="67" t="s">
        <v>5</v>
      </c>
      <c r="D395" s="68" t="s">
        <v>7</v>
      </c>
      <c r="E395" s="266">
        <v>2561</v>
      </c>
      <c r="F395" s="66">
        <v>2562</v>
      </c>
      <c r="G395" s="66">
        <v>2563</v>
      </c>
      <c r="H395" s="66">
        <v>2564</v>
      </c>
      <c r="I395" s="66">
        <v>2565</v>
      </c>
      <c r="J395" s="68" t="s">
        <v>19</v>
      </c>
      <c r="K395" s="68" t="s">
        <v>20</v>
      </c>
      <c r="L395" s="79" t="s">
        <v>34</v>
      </c>
    </row>
    <row r="396" spans="1:12" ht="27" customHeight="1" x14ac:dyDescent="0.35">
      <c r="A396" s="70"/>
      <c r="B396" s="71"/>
      <c r="C396" s="72"/>
      <c r="D396" s="73"/>
      <c r="E396" s="70" t="s">
        <v>1</v>
      </c>
      <c r="F396" s="73" t="s">
        <v>1</v>
      </c>
      <c r="G396" s="73" t="s">
        <v>1</v>
      </c>
      <c r="H396" s="73" t="s">
        <v>1</v>
      </c>
      <c r="I396" s="73" t="s">
        <v>1</v>
      </c>
      <c r="J396" s="73"/>
      <c r="K396" s="73"/>
      <c r="L396" s="90" t="s">
        <v>33</v>
      </c>
    </row>
    <row r="397" spans="1:12" ht="27" customHeight="1" x14ac:dyDescent="0.35">
      <c r="A397" s="175"/>
      <c r="B397" s="89" t="s">
        <v>101</v>
      </c>
      <c r="C397" s="85"/>
      <c r="D397" s="77"/>
      <c r="E397" s="78"/>
      <c r="F397" s="78"/>
      <c r="G397" s="78"/>
      <c r="H397" s="78"/>
      <c r="I397" s="78"/>
      <c r="J397" s="145"/>
      <c r="K397" s="172"/>
      <c r="L397" s="68"/>
    </row>
    <row r="398" spans="1:12" ht="27" customHeight="1" x14ac:dyDescent="0.35">
      <c r="A398" s="79"/>
      <c r="B398" s="76"/>
      <c r="C398" s="85"/>
      <c r="D398" s="77"/>
      <c r="E398" s="78"/>
      <c r="F398" s="78"/>
      <c r="G398" s="78"/>
      <c r="H398" s="78"/>
      <c r="I398" s="78"/>
      <c r="J398" s="156"/>
      <c r="K398" s="177"/>
      <c r="L398" s="68"/>
    </row>
    <row r="399" spans="1:12" ht="27" customHeight="1" x14ac:dyDescent="0.35">
      <c r="A399" s="79"/>
      <c r="B399" s="76"/>
      <c r="C399" s="85"/>
      <c r="D399" s="77"/>
      <c r="E399" s="78"/>
      <c r="F399" s="78"/>
      <c r="G399" s="78"/>
      <c r="H399" s="78"/>
      <c r="I399" s="78"/>
      <c r="J399" s="156"/>
      <c r="K399" s="177"/>
      <c r="L399" s="68"/>
    </row>
    <row r="400" spans="1:12" ht="27" customHeight="1" x14ac:dyDescent="0.35">
      <c r="A400" s="79"/>
      <c r="B400" s="76"/>
      <c r="C400" s="85"/>
      <c r="D400" s="77"/>
      <c r="E400" s="78"/>
      <c r="F400" s="78"/>
      <c r="G400" s="78"/>
      <c r="H400" s="78"/>
      <c r="I400" s="78"/>
      <c r="J400" s="156"/>
      <c r="K400" s="177"/>
      <c r="L400" s="68"/>
    </row>
    <row r="401" spans="1:12" ht="27" customHeight="1" x14ac:dyDescent="0.35">
      <c r="A401" s="79"/>
      <c r="B401" s="76"/>
      <c r="C401" s="85"/>
      <c r="D401" s="76"/>
      <c r="E401" s="120"/>
      <c r="F401" s="120"/>
      <c r="G401" s="120"/>
      <c r="H401" s="120"/>
      <c r="I401" s="120"/>
      <c r="J401" s="177"/>
      <c r="K401" s="177"/>
      <c r="L401" s="68"/>
    </row>
    <row r="402" spans="1:12" ht="27" customHeight="1" x14ac:dyDescent="0.35">
      <c r="A402" s="79"/>
      <c r="B402" s="76"/>
      <c r="C402" s="85"/>
      <c r="D402" s="77"/>
      <c r="E402" s="78"/>
      <c r="F402" s="78"/>
      <c r="G402" s="78"/>
      <c r="H402" s="78"/>
      <c r="I402" s="78"/>
      <c r="J402" s="156"/>
      <c r="K402" s="177"/>
      <c r="L402" s="68"/>
    </row>
    <row r="403" spans="1:12" ht="27" customHeight="1" x14ac:dyDescent="0.35">
      <c r="A403" s="79"/>
      <c r="B403" s="76"/>
      <c r="C403" s="85"/>
      <c r="D403" s="77"/>
      <c r="E403" s="78"/>
      <c r="F403" s="78"/>
      <c r="G403" s="78"/>
      <c r="H403" s="78"/>
      <c r="I403" s="78"/>
      <c r="J403" s="156"/>
      <c r="K403" s="177"/>
      <c r="L403" s="68"/>
    </row>
    <row r="404" spans="1:12" ht="27" customHeight="1" x14ac:dyDescent="0.35">
      <c r="A404" s="79"/>
      <c r="B404" s="76"/>
      <c r="C404" s="85"/>
      <c r="D404" s="77"/>
      <c r="E404" s="78"/>
      <c r="F404" s="78"/>
      <c r="G404" s="78"/>
      <c r="H404" s="78"/>
      <c r="I404" s="78"/>
      <c r="J404" s="156"/>
      <c r="K404" s="177"/>
      <c r="L404" s="68"/>
    </row>
    <row r="405" spans="1:12" ht="27" customHeight="1" x14ac:dyDescent="0.35">
      <c r="A405" s="79"/>
      <c r="B405" s="76"/>
      <c r="C405" s="85"/>
      <c r="D405" s="76"/>
      <c r="E405" s="120"/>
      <c r="F405" s="120"/>
      <c r="G405" s="120"/>
      <c r="H405" s="120"/>
      <c r="I405" s="120"/>
      <c r="J405" s="177"/>
      <c r="K405" s="177"/>
      <c r="L405" s="68"/>
    </row>
    <row r="406" spans="1:12" ht="27" customHeight="1" x14ac:dyDescent="0.35">
      <c r="A406" s="79"/>
      <c r="B406" s="76"/>
      <c r="C406" s="85"/>
      <c r="D406" s="77"/>
      <c r="E406" s="78"/>
      <c r="F406" s="78"/>
      <c r="G406" s="78"/>
      <c r="H406" s="78"/>
      <c r="I406" s="78"/>
      <c r="J406" s="156"/>
      <c r="K406" s="177"/>
      <c r="L406" s="68"/>
    </row>
    <row r="407" spans="1:12" ht="27" customHeight="1" x14ac:dyDescent="0.35">
      <c r="A407" s="79"/>
      <c r="B407" s="76"/>
      <c r="C407" s="85"/>
      <c r="D407" s="77"/>
      <c r="E407" s="78"/>
      <c r="F407" s="78"/>
      <c r="G407" s="78"/>
      <c r="H407" s="78"/>
      <c r="I407" s="78"/>
      <c r="J407" s="156"/>
      <c r="K407" s="177"/>
      <c r="L407" s="68"/>
    </row>
    <row r="408" spans="1:12" ht="27" customHeight="1" x14ac:dyDescent="0.35">
      <c r="A408" s="79"/>
      <c r="B408" s="76"/>
      <c r="C408" s="85"/>
      <c r="D408" s="77"/>
      <c r="E408" s="78"/>
      <c r="F408" s="78"/>
      <c r="G408" s="78"/>
      <c r="H408" s="78"/>
      <c r="I408" s="78"/>
      <c r="J408" s="156"/>
      <c r="K408" s="177"/>
      <c r="L408" s="68"/>
    </row>
    <row r="409" spans="1:12" ht="27" customHeight="1" x14ac:dyDescent="0.35">
      <c r="A409" s="79"/>
      <c r="B409" s="76"/>
      <c r="C409" s="85"/>
      <c r="D409" s="77"/>
      <c r="E409" s="78"/>
      <c r="F409" s="78"/>
      <c r="G409" s="78"/>
      <c r="H409" s="78"/>
      <c r="I409" s="78"/>
      <c r="J409" s="156"/>
      <c r="K409" s="177"/>
      <c r="L409" s="68"/>
    </row>
    <row r="410" spans="1:12" ht="27" customHeight="1" x14ac:dyDescent="0.35">
      <c r="A410" s="79"/>
      <c r="B410" s="76"/>
      <c r="C410" s="85"/>
      <c r="D410" s="77"/>
      <c r="E410" s="78"/>
      <c r="F410" s="78"/>
      <c r="G410" s="78"/>
      <c r="H410" s="78"/>
      <c r="I410" s="78"/>
      <c r="J410" s="156"/>
      <c r="K410" s="177"/>
      <c r="L410" s="68"/>
    </row>
    <row r="411" spans="1:12" ht="27" customHeight="1" x14ac:dyDescent="0.35">
      <c r="A411" s="79"/>
      <c r="B411" s="76"/>
      <c r="C411" s="85"/>
      <c r="D411" s="76"/>
      <c r="E411" s="120"/>
      <c r="F411" s="120"/>
      <c r="G411" s="120"/>
      <c r="H411" s="120"/>
      <c r="I411" s="120"/>
      <c r="J411" s="177"/>
      <c r="K411" s="177"/>
      <c r="L411" s="68"/>
    </row>
    <row r="412" spans="1:12" ht="27" customHeight="1" x14ac:dyDescent="0.35">
      <c r="A412" s="79"/>
      <c r="B412" s="76"/>
      <c r="C412" s="85"/>
      <c r="D412" s="77"/>
      <c r="E412" s="78"/>
      <c r="F412" s="78"/>
      <c r="G412" s="78"/>
      <c r="H412" s="78"/>
      <c r="I412" s="78"/>
      <c r="J412" s="156"/>
      <c r="K412" s="177"/>
      <c r="L412" s="68"/>
    </row>
    <row r="413" spans="1:12" ht="27" customHeight="1" x14ac:dyDescent="0.35">
      <c r="A413" s="79"/>
      <c r="B413" s="76"/>
      <c r="C413" s="85"/>
      <c r="D413" s="77"/>
      <c r="E413" s="78"/>
      <c r="F413" s="78"/>
      <c r="G413" s="78"/>
      <c r="H413" s="78"/>
      <c r="I413" s="78"/>
      <c r="J413" s="156"/>
      <c r="K413" s="177"/>
      <c r="L413" s="68"/>
    </row>
    <row r="414" spans="1:12" ht="27" customHeight="1" x14ac:dyDescent="0.35">
      <c r="A414" s="79"/>
      <c r="B414" s="76"/>
      <c r="C414" s="85"/>
      <c r="D414" s="77"/>
      <c r="E414" s="78"/>
      <c r="F414" s="78"/>
      <c r="G414" s="78"/>
      <c r="H414" s="78"/>
      <c r="I414" s="78"/>
      <c r="J414" s="156"/>
      <c r="K414" s="177"/>
      <c r="L414" s="68"/>
    </row>
    <row r="415" spans="1:12" ht="27" customHeight="1" x14ac:dyDescent="0.35">
      <c r="A415" s="68"/>
      <c r="B415" s="76"/>
      <c r="C415" s="85"/>
      <c r="D415" s="76"/>
      <c r="E415" s="81"/>
      <c r="F415" s="81"/>
      <c r="G415" s="81"/>
      <c r="H415" s="81"/>
      <c r="I415" s="81"/>
      <c r="J415" s="125"/>
      <c r="K415" s="177"/>
      <c r="L415" s="68"/>
    </row>
    <row r="416" spans="1:12" ht="27" customHeight="1" x14ac:dyDescent="0.35">
      <c r="A416" s="73"/>
      <c r="B416" s="109"/>
      <c r="C416" s="71"/>
      <c r="D416" s="109"/>
      <c r="E416" s="115"/>
      <c r="F416" s="126"/>
      <c r="G416" s="126"/>
      <c r="H416" s="126"/>
      <c r="I416" s="126"/>
      <c r="J416" s="73"/>
      <c r="K416" s="170"/>
      <c r="L416" s="73"/>
    </row>
  </sheetData>
  <mergeCells count="91">
    <mergeCell ref="A357:L357"/>
    <mergeCell ref="B360:L360"/>
    <mergeCell ref="A361:L361"/>
    <mergeCell ref="E362:I362"/>
    <mergeCell ref="A329:L329"/>
    <mergeCell ref="E330:I330"/>
    <mergeCell ref="A354:L354"/>
    <mergeCell ref="A355:L355"/>
    <mergeCell ref="A356:L356"/>
    <mergeCell ref="A322:L322"/>
    <mergeCell ref="A323:L323"/>
    <mergeCell ref="A324:L324"/>
    <mergeCell ref="A325:L325"/>
    <mergeCell ref="B328:L328"/>
    <mergeCell ref="A228:L228"/>
    <mergeCell ref="A229:L229"/>
    <mergeCell ref="B232:L232"/>
    <mergeCell ref="A233:L233"/>
    <mergeCell ref="E234:I234"/>
    <mergeCell ref="E394:I394"/>
    <mergeCell ref="A130:L130"/>
    <mergeCell ref="A131:L131"/>
    <mergeCell ref="A132:L132"/>
    <mergeCell ref="A133:L133"/>
    <mergeCell ref="B136:L136"/>
    <mergeCell ref="A137:L137"/>
    <mergeCell ref="E138:I138"/>
    <mergeCell ref="A162:L162"/>
    <mergeCell ref="A163:L163"/>
    <mergeCell ref="A164:L164"/>
    <mergeCell ref="A165:L165"/>
    <mergeCell ref="B168:L168"/>
    <mergeCell ref="A169:L169"/>
    <mergeCell ref="E202:I202"/>
    <mergeCell ref="A226:L226"/>
    <mergeCell ref="B392:L392"/>
    <mergeCell ref="A393:L393"/>
    <mergeCell ref="A99:L99"/>
    <mergeCell ref="A388:L388"/>
    <mergeCell ref="A389:L389"/>
    <mergeCell ref="A386:L386"/>
    <mergeCell ref="A387:L387"/>
    <mergeCell ref="E170:I170"/>
    <mergeCell ref="A194:L194"/>
    <mergeCell ref="A195:L195"/>
    <mergeCell ref="A196:L196"/>
    <mergeCell ref="A197:L197"/>
    <mergeCell ref="B200:L200"/>
    <mergeCell ref="A201:L201"/>
    <mergeCell ref="E106:I106"/>
    <mergeCell ref="A227:L227"/>
    <mergeCell ref="A73:L73"/>
    <mergeCell ref="A98:L98"/>
    <mergeCell ref="A36:L36"/>
    <mergeCell ref="A105:L105"/>
    <mergeCell ref="A66:L66"/>
    <mergeCell ref="A67:L67"/>
    <mergeCell ref="A68:L68"/>
    <mergeCell ref="A69:L69"/>
    <mergeCell ref="B72:L72"/>
    <mergeCell ref="A101:L101"/>
    <mergeCell ref="B104:L104"/>
    <mergeCell ref="A100:L100"/>
    <mergeCell ref="A37:L37"/>
    <mergeCell ref="B40:L40"/>
    <mergeCell ref="A41:L41"/>
    <mergeCell ref="E74:I74"/>
    <mergeCell ref="A2:L2"/>
    <mergeCell ref="A3:L3"/>
    <mergeCell ref="A4:L4"/>
    <mergeCell ref="A5:L5"/>
    <mergeCell ref="B8:L8"/>
    <mergeCell ref="A9:L9"/>
    <mergeCell ref="A34:L34"/>
    <mergeCell ref="A35:L35"/>
    <mergeCell ref="E10:I10"/>
    <mergeCell ref="E42:I42"/>
    <mergeCell ref="A297:L297"/>
    <mergeCell ref="E298:I298"/>
    <mergeCell ref="A290:L290"/>
    <mergeCell ref="A291:L291"/>
    <mergeCell ref="A292:L292"/>
    <mergeCell ref="A293:L293"/>
    <mergeCell ref="B296:L296"/>
    <mergeCell ref="A265:L265"/>
    <mergeCell ref="E266:I266"/>
    <mergeCell ref="A258:L258"/>
    <mergeCell ref="A259:L259"/>
    <mergeCell ref="A260:L260"/>
    <mergeCell ref="A261:L261"/>
    <mergeCell ref="B264:L264"/>
  </mergeCells>
  <printOptions horizontalCentered="1"/>
  <pageMargins left="0" right="0" top="0.74803149606299213" bottom="0.74803149606299213" header="0.31496062992125984" footer="0.31496062992125984"/>
  <pageSetup paperSize="9" scale="55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W30"/>
  <sheetViews>
    <sheetView tabSelected="1" view="pageBreakPreview" zoomScale="70" zoomScaleNormal="100" zoomScaleSheetLayoutView="70" workbookViewId="0">
      <selection activeCell="A3" sqref="A3:L3"/>
    </sheetView>
  </sheetViews>
  <sheetFormatPr defaultColWidth="9.140625" defaultRowHeight="27" customHeight="1" x14ac:dyDescent="0.35"/>
  <cols>
    <col min="1" max="1" width="7.7109375" style="56" customWidth="1"/>
    <col min="2" max="2" width="34" style="38" customWidth="1"/>
    <col min="3" max="3" width="18.140625" style="38" customWidth="1"/>
    <col min="4" max="4" width="33.5703125" style="38" customWidth="1"/>
    <col min="5" max="5" width="51.7109375" style="56" customWidth="1"/>
    <col min="6" max="9" width="16.7109375" style="56" customWidth="1"/>
    <col min="10" max="10" width="16.7109375" style="86" customWidth="1"/>
    <col min="11" max="11" width="14" style="38" customWidth="1"/>
    <col min="12" max="12" width="9.140625" style="38"/>
    <col min="13" max="127" width="9.140625" style="46"/>
    <col min="128" max="16384" width="9.140625" style="38"/>
  </cols>
  <sheetData>
    <row r="1" spans="1:12" ht="27" customHeight="1" x14ac:dyDescent="0.35">
      <c r="A1" s="96"/>
      <c r="B1" s="97"/>
      <c r="C1" s="97"/>
      <c r="D1" s="97"/>
      <c r="E1" s="57">
        <v>33</v>
      </c>
      <c r="F1" s="98"/>
      <c r="G1" s="99"/>
      <c r="H1" s="99"/>
      <c r="I1" s="99"/>
      <c r="J1" s="99"/>
      <c r="K1" s="101" t="s">
        <v>103</v>
      </c>
    </row>
    <row r="2" spans="1:12" ht="27" customHeight="1" x14ac:dyDescent="0.4">
      <c r="A2" s="320" t="s">
        <v>36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2" ht="27" customHeight="1" x14ac:dyDescent="0.4">
      <c r="A3" s="320" t="s">
        <v>119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27" customHeight="1" x14ac:dyDescent="0.4">
      <c r="A4" s="320" t="s">
        <v>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2" ht="27" customHeight="1" x14ac:dyDescent="0.4">
      <c r="A5" s="92"/>
      <c r="B5" s="258"/>
      <c r="C5" s="92"/>
      <c r="D5" s="92"/>
      <c r="E5" s="92"/>
      <c r="F5" s="92"/>
      <c r="G5" s="92"/>
      <c r="H5" s="92"/>
      <c r="I5" s="92"/>
      <c r="J5" s="263"/>
      <c r="K5" s="92"/>
    </row>
    <row r="6" spans="1:12" ht="27" customHeight="1" x14ac:dyDescent="0.35">
      <c r="A6" s="62"/>
      <c r="B6" s="66"/>
      <c r="C6" s="62"/>
      <c r="D6" s="66"/>
      <c r="E6" s="66" t="s">
        <v>6</v>
      </c>
      <c r="F6" s="317" t="s">
        <v>11</v>
      </c>
      <c r="G6" s="318"/>
      <c r="H6" s="318"/>
      <c r="I6" s="318"/>
      <c r="J6" s="319"/>
      <c r="K6" s="89" t="s">
        <v>14</v>
      </c>
    </row>
    <row r="7" spans="1:12" ht="27" customHeight="1" x14ac:dyDescent="0.35">
      <c r="A7" s="67" t="s">
        <v>4</v>
      </c>
      <c r="B7" s="68" t="s">
        <v>37</v>
      </c>
      <c r="C7" s="67" t="s">
        <v>38</v>
      </c>
      <c r="D7" s="68" t="s">
        <v>39</v>
      </c>
      <c r="E7" s="68" t="s">
        <v>40</v>
      </c>
      <c r="F7" s="62">
        <v>2561</v>
      </c>
      <c r="G7" s="66">
        <v>2562</v>
      </c>
      <c r="H7" s="66">
        <v>2563</v>
      </c>
      <c r="I7" s="66">
        <v>2564</v>
      </c>
      <c r="J7" s="66">
        <v>2565</v>
      </c>
      <c r="K7" s="79" t="s">
        <v>34</v>
      </c>
    </row>
    <row r="8" spans="1:12" ht="27" customHeight="1" x14ac:dyDescent="0.35">
      <c r="A8" s="70"/>
      <c r="B8" s="71"/>
      <c r="C8" s="72"/>
      <c r="D8" s="71"/>
      <c r="E8" s="73"/>
      <c r="F8" s="70" t="s">
        <v>1</v>
      </c>
      <c r="G8" s="73" t="s">
        <v>1</v>
      </c>
      <c r="H8" s="73" t="s">
        <v>1</v>
      </c>
      <c r="I8" s="73" t="s">
        <v>1</v>
      </c>
      <c r="J8" s="73" t="s">
        <v>1</v>
      </c>
      <c r="K8" s="90" t="s">
        <v>33</v>
      </c>
    </row>
    <row r="9" spans="1:12" ht="27" customHeight="1" x14ac:dyDescent="0.35">
      <c r="A9" s="89">
        <v>1</v>
      </c>
      <c r="B9" s="74" t="s">
        <v>120</v>
      </c>
      <c r="C9" s="112" t="s">
        <v>111</v>
      </c>
      <c r="D9" s="112" t="s">
        <v>112</v>
      </c>
      <c r="E9" s="74" t="s">
        <v>121</v>
      </c>
      <c r="F9" s="194">
        <v>0</v>
      </c>
      <c r="G9" s="194">
        <v>0</v>
      </c>
      <c r="H9" s="194">
        <v>0</v>
      </c>
      <c r="I9" s="194">
        <v>20000</v>
      </c>
      <c r="J9" s="194">
        <v>20000</v>
      </c>
      <c r="K9" s="66" t="s">
        <v>110</v>
      </c>
    </row>
    <row r="10" spans="1:12" ht="27" customHeight="1" x14ac:dyDescent="0.35">
      <c r="A10" s="90"/>
      <c r="B10" s="322"/>
      <c r="C10" s="322"/>
      <c r="D10" s="322"/>
      <c r="E10" s="108"/>
      <c r="F10" s="323"/>
      <c r="G10" s="90"/>
      <c r="H10" s="90"/>
      <c r="I10" s="90"/>
      <c r="J10" s="90"/>
      <c r="K10" s="73"/>
    </row>
    <row r="11" spans="1:12" ht="27" customHeight="1" x14ac:dyDescent="0.35">
      <c r="A11" s="79">
        <v>2</v>
      </c>
      <c r="B11" s="76" t="s">
        <v>181</v>
      </c>
      <c r="C11" s="69" t="s">
        <v>111</v>
      </c>
      <c r="D11" s="162" t="s">
        <v>182</v>
      </c>
      <c r="E11" s="77" t="s">
        <v>183</v>
      </c>
      <c r="F11" s="281"/>
      <c r="G11" s="281"/>
      <c r="H11" s="281"/>
      <c r="I11" s="281"/>
      <c r="J11" s="281">
        <v>15000</v>
      </c>
      <c r="K11" s="68" t="s">
        <v>135</v>
      </c>
    </row>
    <row r="12" spans="1:12" ht="27" customHeight="1" x14ac:dyDescent="0.35">
      <c r="A12" s="79"/>
      <c r="B12" s="76"/>
      <c r="C12" s="162"/>
      <c r="D12" s="162"/>
      <c r="E12" s="77"/>
      <c r="F12" s="80"/>
      <c r="G12" s="281"/>
      <c r="H12" s="281"/>
      <c r="I12" s="281"/>
      <c r="J12" s="281"/>
      <c r="K12" s="68"/>
    </row>
    <row r="13" spans="1:12" ht="27" customHeight="1" x14ac:dyDescent="0.35">
      <c r="A13" s="79"/>
      <c r="B13" s="76"/>
      <c r="C13" s="162"/>
      <c r="D13" s="162"/>
      <c r="E13" s="77"/>
      <c r="F13" s="80"/>
      <c r="G13" s="281"/>
      <c r="H13" s="281"/>
      <c r="I13" s="281"/>
      <c r="J13" s="281"/>
      <c r="K13" s="68"/>
    </row>
    <row r="14" spans="1:12" ht="27" customHeight="1" x14ac:dyDescent="0.35">
      <c r="A14" s="79"/>
      <c r="B14" s="76"/>
      <c r="C14" s="162"/>
      <c r="D14" s="162"/>
      <c r="E14" s="69"/>
      <c r="F14" s="80"/>
      <c r="G14" s="281"/>
      <c r="H14" s="281"/>
      <c r="I14" s="281"/>
      <c r="J14" s="281"/>
      <c r="K14" s="68"/>
    </row>
    <row r="15" spans="1:12" ht="27" customHeight="1" x14ac:dyDescent="0.35">
      <c r="A15" s="79"/>
      <c r="B15" s="76"/>
      <c r="C15" s="162"/>
      <c r="D15" s="162"/>
      <c r="E15" s="77" t="s">
        <v>13</v>
      </c>
      <c r="F15" s="80"/>
      <c r="G15" s="80"/>
      <c r="H15" s="80"/>
      <c r="I15" s="80"/>
      <c r="J15" s="80"/>
      <c r="K15" s="79"/>
    </row>
    <row r="16" spans="1:12" ht="27" customHeight="1" x14ac:dyDescent="0.35">
      <c r="A16" s="79"/>
      <c r="B16" s="76"/>
      <c r="C16" s="162"/>
      <c r="D16" s="162"/>
      <c r="E16" s="77"/>
      <c r="F16" s="281"/>
      <c r="G16" s="281"/>
      <c r="H16" s="281"/>
      <c r="I16" s="281"/>
      <c r="J16" s="281"/>
      <c r="K16" s="68"/>
    </row>
    <row r="17" spans="1:11" ht="27" customHeight="1" x14ac:dyDescent="0.35">
      <c r="A17" s="79"/>
      <c r="B17" s="76"/>
      <c r="C17" s="162"/>
      <c r="D17" s="162"/>
      <c r="E17" s="77"/>
      <c r="F17" s="80"/>
      <c r="G17" s="281"/>
      <c r="H17" s="281"/>
      <c r="I17" s="281"/>
      <c r="J17" s="281"/>
      <c r="K17" s="68"/>
    </row>
    <row r="18" spans="1:11" ht="27" customHeight="1" x14ac:dyDescent="0.35">
      <c r="A18" s="79"/>
      <c r="B18" s="76"/>
      <c r="C18" s="162"/>
      <c r="D18" s="162"/>
      <c r="E18" s="77"/>
      <c r="F18" s="80"/>
      <c r="G18" s="281"/>
      <c r="H18" s="281"/>
      <c r="I18" s="281"/>
      <c r="J18" s="281"/>
      <c r="K18" s="68"/>
    </row>
    <row r="19" spans="1:11" ht="27" customHeight="1" x14ac:dyDescent="0.35">
      <c r="A19" s="79"/>
      <c r="B19" s="76"/>
      <c r="C19" s="162"/>
      <c r="D19" s="162"/>
      <c r="E19" s="77"/>
      <c r="F19" s="80"/>
      <c r="G19" s="80"/>
      <c r="H19" s="80"/>
      <c r="I19" s="80"/>
      <c r="J19" s="80"/>
      <c r="K19" s="79"/>
    </row>
    <row r="20" spans="1:11" ht="27" customHeight="1" x14ac:dyDescent="0.35">
      <c r="A20" s="79"/>
      <c r="B20" s="76"/>
      <c r="C20" s="162"/>
      <c r="D20" s="69"/>
      <c r="E20" s="77"/>
      <c r="F20" s="78"/>
      <c r="G20" s="78"/>
      <c r="H20" s="78"/>
      <c r="I20" s="78"/>
      <c r="J20" s="78"/>
      <c r="K20" s="68"/>
    </row>
    <row r="21" spans="1:11" ht="27" customHeight="1" x14ac:dyDescent="0.35">
      <c r="A21" s="79"/>
      <c r="B21" s="76"/>
      <c r="C21" s="162"/>
      <c r="D21" s="69"/>
      <c r="E21" s="77"/>
      <c r="F21" s="78"/>
      <c r="G21" s="78"/>
      <c r="H21" s="78"/>
      <c r="I21" s="78"/>
      <c r="J21" s="78"/>
      <c r="K21" s="68"/>
    </row>
    <row r="22" spans="1:11" ht="27" customHeight="1" x14ac:dyDescent="0.35">
      <c r="A22" s="79"/>
      <c r="B22" s="76"/>
      <c r="C22" s="162"/>
      <c r="D22" s="162"/>
      <c r="E22" s="78"/>
      <c r="F22" s="281"/>
      <c r="G22" s="281"/>
      <c r="H22" s="281"/>
      <c r="I22" s="281"/>
      <c r="J22" s="281"/>
      <c r="K22" s="68"/>
    </row>
    <row r="23" spans="1:11" ht="27" customHeight="1" x14ac:dyDescent="0.35">
      <c r="A23" s="79"/>
      <c r="B23" s="76"/>
      <c r="C23" s="162"/>
      <c r="D23" s="162"/>
      <c r="E23" s="69"/>
      <c r="F23" s="80"/>
      <c r="G23" s="281"/>
      <c r="H23" s="281"/>
      <c r="I23" s="281"/>
      <c r="J23" s="281"/>
      <c r="K23" s="68"/>
    </row>
    <row r="24" spans="1:11" s="46" customFormat="1" ht="27" customHeight="1" x14ac:dyDescent="0.35">
      <c r="A24" s="79"/>
      <c r="B24" s="76"/>
      <c r="C24" s="162"/>
      <c r="D24" s="162"/>
      <c r="E24" s="77"/>
      <c r="F24" s="80"/>
      <c r="G24" s="281"/>
      <c r="H24" s="281"/>
      <c r="I24" s="281"/>
      <c r="J24" s="281"/>
      <c r="K24" s="68"/>
    </row>
    <row r="25" spans="1:11" s="46" customFormat="1" ht="27" customHeight="1" x14ac:dyDescent="0.35">
      <c r="A25" s="79"/>
      <c r="B25" s="244"/>
      <c r="C25" s="162"/>
      <c r="D25" s="162"/>
      <c r="E25" s="77"/>
      <c r="F25" s="80"/>
      <c r="G25" s="80"/>
      <c r="H25" s="80"/>
      <c r="I25" s="80"/>
      <c r="J25" s="80"/>
      <c r="K25" s="79"/>
    </row>
    <row r="26" spans="1:11" s="46" customFormat="1" ht="27" customHeight="1" x14ac:dyDescent="0.35">
      <c r="A26" s="79"/>
      <c r="B26" s="76"/>
      <c r="C26" s="162"/>
      <c r="D26" s="69"/>
      <c r="E26" s="77"/>
      <c r="F26" s="78"/>
      <c r="G26" s="78"/>
      <c r="H26" s="78"/>
      <c r="I26" s="78"/>
      <c r="J26" s="78"/>
      <c r="K26" s="68"/>
    </row>
    <row r="27" spans="1:11" s="46" customFormat="1" ht="27" customHeight="1" x14ac:dyDescent="0.35">
      <c r="A27" s="79"/>
      <c r="B27" s="76"/>
      <c r="C27" s="162"/>
      <c r="D27" s="69"/>
      <c r="E27" s="69"/>
      <c r="F27" s="78"/>
      <c r="G27" s="78"/>
      <c r="H27" s="78"/>
      <c r="I27" s="78"/>
      <c r="J27" s="78"/>
      <c r="K27" s="68"/>
    </row>
    <row r="28" spans="1:11" s="46" customFormat="1" ht="27" customHeight="1" x14ac:dyDescent="0.35">
      <c r="A28" s="79"/>
      <c r="B28" s="76"/>
      <c r="C28" s="162"/>
      <c r="D28" s="69"/>
      <c r="E28" s="69"/>
      <c r="F28" s="78"/>
      <c r="G28" s="78"/>
      <c r="H28" s="78"/>
      <c r="I28" s="78"/>
      <c r="J28" s="78"/>
      <c r="K28" s="68"/>
    </row>
    <row r="29" spans="1:11" s="46" customFormat="1" ht="27" customHeight="1" x14ac:dyDescent="0.35">
      <c r="A29" s="79"/>
      <c r="B29" s="76"/>
      <c r="C29" s="162"/>
      <c r="D29" s="162"/>
      <c r="E29" s="77"/>
      <c r="F29" s="80"/>
      <c r="G29" s="80"/>
      <c r="H29" s="80"/>
      <c r="I29" s="80"/>
      <c r="J29" s="80"/>
      <c r="K29" s="79"/>
    </row>
    <row r="30" spans="1:11" s="46" customFormat="1" ht="27" customHeight="1" x14ac:dyDescent="0.35">
      <c r="A30" s="73"/>
      <c r="B30" s="109"/>
      <c r="C30" s="71"/>
      <c r="D30" s="71"/>
      <c r="E30" s="109"/>
      <c r="F30" s="115"/>
      <c r="G30" s="115"/>
      <c r="H30" s="115"/>
      <c r="I30" s="115"/>
      <c r="J30" s="115"/>
      <c r="K30" s="73"/>
    </row>
  </sheetData>
  <mergeCells count="4">
    <mergeCell ref="A2:K2"/>
    <mergeCell ref="A4:K4"/>
    <mergeCell ref="F6:J6"/>
    <mergeCell ref="A3:L3"/>
  </mergeCells>
  <printOptions horizontalCentered="1"/>
  <pageMargins left="0" right="0" top="0.74803149606299213" bottom="0.74803149606299213" header="0.31496062992125984" footer="0.31496062992125984"/>
  <pageSetup paperSize="9" scale="60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view="pageBreakPreview" zoomScaleNormal="100" zoomScaleSheetLayoutView="100" workbookViewId="0">
      <selection activeCell="H58" sqref="H58"/>
    </sheetView>
  </sheetViews>
  <sheetFormatPr defaultRowHeight="20.25" x14ac:dyDescent="0.3"/>
  <cols>
    <col min="1" max="1" width="5.28515625" style="1" customWidth="1"/>
    <col min="2" max="2" width="15.5703125" style="28" customWidth="1"/>
    <col min="3" max="4" width="16.140625" style="28" customWidth="1"/>
    <col min="5" max="5" width="14.42578125" customWidth="1"/>
    <col min="6" max="6" width="15" style="1" customWidth="1"/>
    <col min="7" max="7" width="14.28515625" style="1" customWidth="1"/>
    <col min="8" max="8" width="14.140625" style="1" customWidth="1"/>
    <col min="9" max="9" width="15" style="6" customWidth="1"/>
    <col min="10" max="10" width="14.140625" style="6" customWidth="1"/>
    <col min="11" max="11" width="14.28515625" style="6" customWidth="1"/>
    <col min="12" max="12" width="14.7109375" customWidth="1"/>
    <col min="13" max="13" width="16.28515625" customWidth="1"/>
    <col min="14" max="14" width="14.5703125" customWidth="1"/>
    <col min="15" max="15" width="15.42578125" customWidth="1"/>
    <col min="16" max="16" width="15.7109375" customWidth="1"/>
    <col min="17" max="17" width="13.5703125" customWidth="1"/>
    <col min="18" max="18" width="13.85546875" customWidth="1"/>
    <col min="19" max="19" width="14.28515625" customWidth="1"/>
    <col min="20" max="20" width="12.85546875" customWidth="1"/>
    <col min="21" max="21" width="17.28515625" customWidth="1"/>
  </cols>
  <sheetData>
    <row r="1" spans="1:21" s="1" customFormat="1" x14ac:dyDescent="0.3">
      <c r="A1" s="24" t="s">
        <v>22</v>
      </c>
      <c r="B1" s="26"/>
      <c r="C1" s="26" t="s">
        <v>22</v>
      </c>
      <c r="D1" s="26" t="s">
        <v>22</v>
      </c>
      <c r="E1" s="26" t="s">
        <v>23</v>
      </c>
      <c r="F1" s="26" t="s">
        <v>23</v>
      </c>
      <c r="G1" s="26" t="s">
        <v>23</v>
      </c>
      <c r="H1" s="26" t="s">
        <v>23</v>
      </c>
      <c r="I1" s="25" t="s">
        <v>24</v>
      </c>
      <c r="J1" s="25" t="s">
        <v>24</v>
      </c>
      <c r="K1" s="25" t="s">
        <v>24</v>
      </c>
      <c r="L1" s="25" t="s">
        <v>25</v>
      </c>
      <c r="M1" s="25" t="s">
        <v>25</v>
      </c>
      <c r="N1" s="25" t="s">
        <v>25</v>
      </c>
      <c r="O1" s="25" t="s">
        <v>25</v>
      </c>
      <c r="P1" s="25" t="s">
        <v>26</v>
      </c>
      <c r="Q1" s="25" t="s">
        <v>26</v>
      </c>
      <c r="R1" s="25" t="s">
        <v>26</v>
      </c>
      <c r="S1" s="25" t="s">
        <v>26</v>
      </c>
    </row>
    <row r="2" spans="1:21" s="1" customFormat="1" x14ac:dyDescent="0.3">
      <c r="A2" s="24" t="s">
        <v>21</v>
      </c>
      <c r="B2" s="26"/>
      <c r="C2" s="26" t="s">
        <v>15</v>
      </c>
      <c r="D2" s="26" t="s">
        <v>16</v>
      </c>
      <c r="E2" s="26" t="s">
        <v>21</v>
      </c>
      <c r="F2" s="26" t="s">
        <v>15</v>
      </c>
      <c r="G2" s="26" t="s">
        <v>16</v>
      </c>
      <c r="H2" s="26" t="s">
        <v>17</v>
      </c>
      <c r="I2" s="25" t="s">
        <v>21</v>
      </c>
      <c r="J2" s="25" t="s">
        <v>15</v>
      </c>
      <c r="K2" s="25" t="s">
        <v>16</v>
      </c>
      <c r="L2" s="25" t="s">
        <v>21</v>
      </c>
      <c r="M2" s="25" t="s">
        <v>15</v>
      </c>
      <c r="N2" s="25" t="s">
        <v>16</v>
      </c>
      <c r="O2" s="25" t="s">
        <v>17</v>
      </c>
      <c r="P2" s="25" t="s">
        <v>21</v>
      </c>
      <c r="Q2" s="25" t="s">
        <v>15</v>
      </c>
      <c r="R2" s="25" t="s">
        <v>16</v>
      </c>
      <c r="S2" s="25" t="s">
        <v>17</v>
      </c>
      <c r="U2" s="23" t="s">
        <v>30</v>
      </c>
    </row>
    <row r="3" spans="1:21" x14ac:dyDescent="0.3">
      <c r="A3" s="9" t="s">
        <v>4</v>
      </c>
      <c r="B3" s="27">
        <v>2559</v>
      </c>
      <c r="C3" s="29">
        <v>2559</v>
      </c>
      <c r="D3" s="27">
        <v>2559</v>
      </c>
      <c r="E3" s="29">
        <v>2559</v>
      </c>
      <c r="F3" s="27">
        <v>2559</v>
      </c>
      <c r="G3" s="29">
        <v>2559</v>
      </c>
      <c r="H3" s="29">
        <v>2560</v>
      </c>
      <c r="I3" s="32">
        <v>2559</v>
      </c>
      <c r="J3" s="36">
        <v>2559</v>
      </c>
      <c r="K3" s="36">
        <v>2560</v>
      </c>
      <c r="L3" s="32">
        <v>2559</v>
      </c>
      <c r="M3" s="36">
        <v>2559</v>
      </c>
      <c r="N3" s="36">
        <v>2560</v>
      </c>
      <c r="O3" s="32">
        <v>2559</v>
      </c>
      <c r="P3" s="32">
        <v>2560</v>
      </c>
      <c r="Q3" s="36">
        <v>2559</v>
      </c>
      <c r="R3" s="32">
        <v>2559</v>
      </c>
      <c r="S3" s="36">
        <v>2559</v>
      </c>
      <c r="U3" s="54">
        <v>2508720</v>
      </c>
    </row>
    <row r="4" spans="1:21" x14ac:dyDescent="0.3">
      <c r="A4" s="1">
        <v>1</v>
      </c>
      <c r="B4" s="6">
        <f>2508720+5830300+192000+748000+785000+375000+85000+24000+1152600+52000+671380+203000+133000+20000+1097400+52000+870180+61000+350000+580000+1080000+330000+30000+637440+42000+221280+82000+1265000+350000+230000+5500+747840+42000+783420+35000+425000+178000+105000+80000+2095880</f>
        <v>24555940</v>
      </c>
      <c r="C4" s="28">
        <v>765000</v>
      </c>
      <c r="D4" s="28">
        <v>30000</v>
      </c>
      <c r="E4" s="6">
        <v>638400</v>
      </c>
      <c r="F4" s="34">
        <v>50000</v>
      </c>
      <c r="G4" s="34">
        <v>120000</v>
      </c>
      <c r="H4" s="34">
        <v>100000</v>
      </c>
      <c r="I4" s="6">
        <v>35000</v>
      </c>
      <c r="J4" s="6">
        <v>100000</v>
      </c>
      <c r="K4" s="6">
        <v>100000</v>
      </c>
      <c r="L4" s="34">
        <v>80000</v>
      </c>
      <c r="M4" s="34">
        <v>50000</v>
      </c>
      <c r="N4" s="34">
        <v>1818000</v>
      </c>
      <c r="O4" s="34">
        <v>100000</v>
      </c>
      <c r="P4" s="34">
        <v>50000</v>
      </c>
      <c r="Q4" s="34">
        <v>200000</v>
      </c>
      <c r="R4" s="34">
        <v>29000000</v>
      </c>
      <c r="S4" s="34">
        <v>800000</v>
      </c>
      <c r="U4" s="34">
        <v>8339020</v>
      </c>
    </row>
    <row r="5" spans="1:21" x14ac:dyDescent="0.3">
      <c r="A5" s="1">
        <v>2</v>
      </c>
      <c r="B5" s="6">
        <v>100000</v>
      </c>
      <c r="C5" s="28">
        <v>445000</v>
      </c>
      <c r="D5" s="28">
        <v>1000000</v>
      </c>
      <c r="E5" s="6">
        <v>235252</v>
      </c>
      <c r="F5" s="6">
        <v>50000</v>
      </c>
      <c r="G5" s="34">
        <v>150000</v>
      </c>
      <c r="H5" s="34">
        <v>50000</v>
      </c>
      <c r="I5" s="6">
        <v>35000</v>
      </c>
      <c r="J5" s="6">
        <v>50000</v>
      </c>
      <c r="K5" s="6">
        <v>50000</v>
      </c>
      <c r="L5" s="6">
        <v>80000</v>
      </c>
      <c r="M5" s="34">
        <v>50000</v>
      </c>
      <c r="N5" s="34">
        <v>150000</v>
      </c>
      <c r="O5" s="34">
        <v>80000</v>
      </c>
      <c r="P5" s="34">
        <v>100000</v>
      </c>
      <c r="Q5" s="34">
        <v>2000000</v>
      </c>
      <c r="R5" s="34">
        <v>500000</v>
      </c>
      <c r="S5" s="34">
        <v>2000000</v>
      </c>
      <c r="U5" s="34">
        <v>192000</v>
      </c>
    </row>
    <row r="6" spans="1:21" x14ac:dyDescent="0.3">
      <c r="A6" s="1">
        <v>3</v>
      </c>
      <c r="B6" s="6">
        <v>100000</v>
      </c>
      <c r="C6" s="28">
        <v>294000</v>
      </c>
      <c r="D6" s="28">
        <v>2300000</v>
      </c>
      <c r="E6" s="6">
        <v>1364000</v>
      </c>
      <c r="F6" s="6"/>
      <c r="G6" s="34">
        <v>100000</v>
      </c>
      <c r="H6" s="34">
        <v>2000</v>
      </c>
      <c r="I6" s="34">
        <v>100000</v>
      </c>
      <c r="J6" s="6">
        <v>30000</v>
      </c>
      <c r="K6" s="6">
        <v>100000</v>
      </c>
      <c r="L6" s="6">
        <v>60000</v>
      </c>
      <c r="M6" s="6">
        <v>50000</v>
      </c>
      <c r="N6" s="6">
        <v>60000</v>
      </c>
      <c r="O6" s="6">
        <v>100000</v>
      </c>
      <c r="P6" s="6">
        <v>30000</v>
      </c>
      <c r="Q6" s="6"/>
      <c r="R6" s="6">
        <v>100000</v>
      </c>
      <c r="S6" s="6">
        <v>500000</v>
      </c>
      <c r="U6" s="6">
        <v>748000</v>
      </c>
    </row>
    <row r="7" spans="1:21" x14ac:dyDescent="0.3">
      <c r="A7" s="1">
        <v>4</v>
      </c>
      <c r="B7" s="6">
        <v>3200000</v>
      </c>
      <c r="C7" s="28">
        <v>290000</v>
      </c>
      <c r="D7" s="28">
        <v>150000</v>
      </c>
      <c r="E7" s="34">
        <v>653424</v>
      </c>
      <c r="F7" s="6">
        <v>0</v>
      </c>
      <c r="G7" s="34">
        <v>150000</v>
      </c>
      <c r="H7" s="34">
        <v>0</v>
      </c>
      <c r="I7" s="6">
        <v>30000</v>
      </c>
      <c r="J7" s="33">
        <v>30000</v>
      </c>
      <c r="K7" s="33">
        <v>150000</v>
      </c>
      <c r="L7" s="6">
        <v>100000</v>
      </c>
      <c r="M7" s="34">
        <v>0</v>
      </c>
      <c r="N7" s="34"/>
      <c r="O7" s="34">
        <v>40000</v>
      </c>
      <c r="P7" s="34">
        <v>70000</v>
      </c>
      <c r="Q7" s="34"/>
      <c r="R7" s="34">
        <v>50000</v>
      </c>
      <c r="S7" s="34">
        <v>50000</v>
      </c>
      <c r="U7" s="6">
        <v>685000</v>
      </c>
    </row>
    <row r="8" spans="1:21" x14ac:dyDescent="0.3">
      <c r="A8" s="1">
        <v>5</v>
      </c>
      <c r="B8" s="6">
        <v>500000</v>
      </c>
      <c r="C8" s="28">
        <v>232000</v>
      </c>
      <c r="D8" s="28">
        <v>0</v>
      </c>
      <c r="E8" s="34">
        <v>1364000</v>
      </c>
      <c r="F8" s="34">
        <v>30000</v>
      </c>
      <c r="G8" s="34">
        <v>30000</v>
      </c>
      <c r="H8" s="34">
        <v>0</v>
      </c>
      <c r="I8" s="34">
        <v>30000</v>
      </c>
      <c r="J8" s="6">
        <v>30000</v>
      </c>
      <c r="L8" s="6">
        <v>20000</v>
      </c>
      <c r="M8" s="34">
        <v>70000</v>
      </c>
      <c r="N8" s="34">
        <v>40000</v>
      </c>
      <c r="O8" s="34">
        <v>100000</v>
      </c>
      <c r="P8" s="34">
        <v>900000</v>
      </c>
      <c r="Q8" s="34"/>
      <c r="R8" s="34">
        <v>200000</v>
      </c>
      <c r="S8" s="34">
        <v>50000</v>
      </c>
      <c r="U8" s="6">
        <v>2108000</v>
      </c>
    </row>
    <row r="9" spans="1:21" x14ac:dyDescent="0.3">
      <c r="A9" s="1">
        <v>6</v>
      </c>
      <c r="B9" s="6">
        <v>100000</v>
      </c>
      <c r="C9" s="28">
        <v>760000</v>
      </c>
      <c r="D9" s="31">
        <f>SUM(D4:D8)</f>
        <v>3480000</v>
      </c>
      <c r="E9" s="34">
        <v>653424</v>
      </c>
      <c r="F9" s="34">
        <v>0</v>
      </c>
      <c r="G9" s="34">
        <v>10000</v>
      </c>
      <c r="H9" s="34">
        <v>0</v>
      </c>
      <c r="I9" s="34">
        <v>30000</v>
      </c>
      <c r="J9" s="33">
        <v>50000</v>
      </c>
      <c r="K9" s="33">
        <f>SUM(K4:K8)</f>
        <v>400000</v>
      </c>
      <c r="L9" s="6">
        <v>300000</v>
      </c>
      <c r="M9" s="34">
        <v>70000</v>
      </c>
      <c r="N9" s="34">
        <v>30000</v>
      </c>
      <c r="O9" s="34">
        <v>300000</v>
      </c>
      <c r="P9" s="34">
        <v>100000</v>
      </c>
      <c r="Q9" s="34"/>
      <c r="R9" s="34">
        <v>20000</v>
      </c>
      <c r="S9" s="34">
        <v>500000</v>
      </c>
      <c r="U9" s="6">
        <v>85000</v>
      </c>
    </row>
    <row r="10" spans="1:21" x14ac:dyDescent="0.3">
      <c r="A10" s="1">
        <v>7</v>
      </c>
      <c r="B10" s="6">
        <v>25000</v>
      </c>
      <c r="C10" s="28">
        <v>232000</v>
      </c>
      <c r="E10" s="34">
        <v>93000</v>
      </c>
      <c r="F10" s="6">
        <v>3000</v>
      </c>
      <c r="G10" s="34"/>
      <c r="H10" s="34">
        <v>0</v>
      </c>
      <c r="I10" s="6">
        <v>30000</v>
      </c>
      <c r="L10" s="34">
        <v>500000</v>
      </c>
      <c r="M10" s="34">
        <v>100000</v>
      </c>
      <c r="N10" s="34">
        <v>50000</v>
      </c>
      <c r="O10" s="34">
        <v>30000</v>
      </c>
      <c r="P10" s="34">
        <v>50000</v>
      </c>
      <c r="Q10" s="34"/>
      <c r="R10" s="34">
        <v>60000</v>
      </c>
      <c r="S10" s="34"/>
      <c r="U10" s="6">
        <v>56600</v>
      </c>
    </row>
    <row r="11" spans="1:21" x14ac:dyDescent="0.3">
      <c r="A11" s="1">
        <v>8</v>
      </c>
      <c r="B11" s="6">
        <v>25000</v>
      </c>
      <c r="C11" s="28">
        <v>50000</v>
      </c>
      <c r="E11" s="31">
        <v>10000</v>
      </c>
      <c r="F11" s="6">
        <v>3000</v>
      </c>
      <c r="G11" s="33">
        <v>20000</v>
      </c>
      <c r="H11" s="31">
        <f>SUM(H4:H10)</f>
        <v>152000</v>
      </c>
      <c r="I11" s="6">
        <v>30000</v>
      </c>
      <c r="J11" s="33">
        <f>SUM(J4:J10)</f>
        <v>290000</v>
      </c>
      <c r="L11" s="6">
        <v>80000</v>
      </c>
      <c r="M11" s="34">
        <v>50000</v>
      </c>
      <c r="N11" s="34">
        <v>100000</v>
      </c>
      <c r="O11" s="34">
        <v>30000</v>
      </c>
      <c r="P11" s="34">
        <v>500000</v>
      </c>
      <c r="Q11" s="35">
        <f>SUM(Q4:Q10)</f>
        <v>2200000</v>
      </c>
      <c r="R11" s="55">
        <f>SUM(R4:R10)</f>
        <v>29930000</v>
      </c>
      <c r="S11" s="55">
        <f>SUM(S4:S10)</f>
        <v>3900000</v>
      </c>
      <c r="U11" s="6">
        <v>874080</v>
      </c>
    </row>
    <row r="12" spans="1:21" x14ac:dyDescent="0.3">
      <c r="A12" s="1">
        <v>9</v>
      </c>
      <c r="B12" s="6">
        <v>20000</v>
      </c>
      <c r="C12" s="28">
        <v>100000</v>
      </c>
      <c r="E12" s="34">
        <v>20000</v>
      </c>
      <c r="F12" s="31">
        <f>SUM(F4:F11)</f>
        <v>136000</v>
      </c>
      <c r="G12" s="6">
        <v>10000</v>
      </c>
      <c r="I12" s="6">
        <v>30000</v>
      </c>
      <c r="L12" s="6">
        <v>50000</v>
      </c>
      <c r="M12" s="6">
        <v>50000</v>
      </c>
      <c r="N12" s="6">
        <v>40000</v>
      </c>
      <c r="O12" s="34"/>
      <c r="P12" s="34"/>
      <c r="R12" s="34"/>
      <c r="S12" s="34"/>
      <c r="U12" s="6">
        <v>52000</v>
      </c>
    </row>
    <row r="13" spans="1:21" x14ac:dyDescent="0.3">
      <c r="A13" s="1">
        <v>10</v>
      </c>
      <c r="B13" s="6">
        <v>20000</v>
      </c>
      <c r="C13" s="28">
        <v>200000</v>
      </c>
      <c r="E13" s="34">
        <v>50000</v>
      </c>
      <c r="G13" s="6">
        <v>10000</v>
      </c>
      <c r="I13" s="6">
        <v>70000</v>
      </c>
      <c r="L13" s="6">
        <v>30000</v>
      </c>
      <c r="M13" s="6">
        <v>30000</v>
      </c>
      <c r="N13" s="6">
        <v>20000</v>
      </c>
      <c r="O13" s="34"/>
      <c r="P13" s="34"/>
      <c r="R13" s="34"/>
      <c r="S13" s="34"/>
      <c r="U13" s="6">
        <v>691380</v>
      </c>
    </row>
    <row r="14" spans="1:21" x14ac:dyDescent="0.3">
      <c r="A14" s="1">
        <v>11</v>
      </c>
      <c r="B14" s="6">
        <v>20000</v>
      </c>
      <c r="C14" s="28">
        <v>100000</v>
      </c>
      <c r="E14" s="34">
        <v>10000</v>
      </c>
      <c r="G14" s="6">
        <v>50000</v>
      </c>
      <c r="I14" s="34">
        <v>20000</v>
      </c>
      <c r="L14" s="6">
        <v>3000</v>
      </c>
      <c r="M14" s="6">
        <v>30000</v>
      </c>
      <c r="N14" s="6">
        <v>0</v>
      </c>
      <c r="O14" s="34"/>
      <c r="P14" s="34"/>
      <c r="R14" s="34"/>
      <c r="S14" s="34"/>
      <c r="U14" s="6">
        <v>153000</v>
      </c>
    </row>
    <row r="15" spans="1:21" x14ac:dyDescent="0.3">
      <c r="A15" s="1">
        <v>12</v>
      </c>
      <c r="B15" s="6">
        <v>0</v>
      </c>
      <c r="C15" s="28">
        <v>232000</v>
      </c>
      <c r="E15" s="34">
        <v>100000</v>
      </c>
      <c r="G15" s="6">
        <v>150000</v>
      </c>
      <c r="I15" s="34">
        <v>20000</v>
      </c>
      <c r="L15" s="6">
        <v>0</v>
      </c>
      <c r="M15" s="6">
        <v>0</v>
      </c>
      <c r="N15" s="6">
        <v>0</v>
      </c>
      <c r="O15" s="34"/>
      <c r="P15" s="34"/>
      <c r="R15" s="34"/>
      <c r="S15" s="34"/>
      <c r="U15" s="6">
        <v>133000</v>
      </c>
    </row>
    <row r="16" spans="1:21" x14ac:dyDescent="0.3">
      <c r="A16" s="1">
        <v>13</v>
      </c>
      <c r="B16" s="6">
        <v>0</v>
      </c>
      <c r="C16" s="6"/>
      <c r="E16" s="34">
        <v>1000</v>
      </c>
      <c r="G16" s="33">
        <v>20000</v>
      </c>
      <c r="I16" s="6">
        <v>30000</v>
      </c>
      <c r="L16" s="35">
        <v>0</v>
      </c>
      <c r="M16" s="6">
        <v>0</v>
      </c>
      <c r="N16" s="6">
        <v>0</v>
      </c>
      <c r="O16" s="34"/>
      <c r="P16" s="34"/>
      <c r="R16" s="34"/>
      <c r="S16" s="34"/>
      <c r="U16" s="6">
        <v>153000</v>
      </c>
    </row>
    <row r="17" spans="1:21" x14ac:dyDescent="0.3">
      <c r="A17" s="1">
        <v>14</v>
      </c>
      <c r="B17" s="6">
        <v>0</v>
      </c>
      <c r="C17" s="28">
        <v>760000</v>
      </c>
      <c r="E17" s="34">
        <v>100000</v>
      </c>
      <c r="G17" s="6">
        <v>80000</v>
      </c>
      <c r="I17" s="6">
        <v>30000</v>
      </c>
      <c r="L17" s="6">
        <v>0</v>
      </c>
      <c r="M17" s="37">
        <v>0</v>
      </c>
      <c r="N17" s="37">
        <v>0</v>
      </c>
      <c r="O17" s="34"/>
      <c r="P17" s="34"/>
      <c r="R17" s="34"/>
      <c r="S17" s="34"/>
      <c r="U17" s="6">
        <v>20000</v>
      </c>
    </row>
    <row r="18" spans="1:21" x14ac:dyDescent="0.3">
      <c r="A18" s="1">
        <v>15</v>
      </c>
      <c r="B18" s="6">
        <v>0</v>
      </c>
      <c r="C18" s="6">
        <v>1307000</v>
      </c>
      <c r="E18" s="34">
        <v>20000</v>
      </c>
      <c r="G18" s="6">
        <v>50000</v>
      </c>
      <c r="I18" s="6">
        <v>100000</v>
      </c>
      <c r="L18" s="6">
        <v>0</v>
      </c>
      <c r="M18" s="35">
        <f>SUM(M4:M17)</f>
        <v>550000</v>
      </c>
      <c r="N18" s="35">
        <f>SUM(N4:N17)</f>
        <v>2308000</v>
      </c>
      <c r="O18" s="55">
        <f>SUM(O4:O17)</f>
        <v>780000</v>
      </c>
      <c r="P18" s="55">
        <f>SUM(P4:P17)</f>
        <v>1800000</v>
      </c>
      <c r="R18" s="35"/>
      <c r="S18" s="34"/>
      <c r="U18" s="6">
        <v>1097400</v>
      </c>
    </row>
    <row r="19" spans="1:21" x14ac:dyDescent="0.3">
      <c r="A19" s="1">
        <v>16</v>
      </c>
      <c r="B19" s="6">
        <v>0</v>
      </c>
      <c r="C19" s="28">
        <v>830000</v>
      </c>
      <c r="E19" s="34">
        <v>10000</v>
      </c>
      <c r="G19" s="6">
        <v>60000</v>
      </c>
      <c r="I19" s="6">
        <v>120000</v>
      </c>
      <c r="L19" s="6">
        <v>0</v>
      </c>
      <c r="O19" s="34"/>
      <c r="P19" s="34"/>
      <c r="S19" s="34"/>
      <c r="U19" s="6">
        <v>188640</v>
      </c>
    </row>
    <row r="20" spans="1:21" x14ac:dyDescent="0.3">
      <c r="A20" s="1">
        <v>17</v>
      </c>
      <c r="B20" s="6">
        <v>0</v>
      </c>
      <c r="C20" s="28">
        <v>747000</v>
      </c>
      <c r="E20" s="34">
        <v>100000</v>
      </c>
      <c r="G20" s="6">
        <v>2000</v>
      </c>
      <c r="I20" s="6">
        <v>80000</v>
      </c>
      <c r="L20" s="35">
        <f>SUM(L4:L19)</f>
        <v>1303000</v>
      </c>
      <c r="O20" s="34"/>
      <c r="P20" s="34"/>
      <c r="S20" s="34"/>
      <c r="U20" s="6">
        <v>870180</v>
      </c>
    </row>
    <row r="21" spans="1:21" x14ac:dyDescent="0.3">
      <c r="A21" s="1">
        <v>18</v>
      </c>
      <c r="B21" s="6">
        <v>0</v>
      </c>
      <c r="C21" s="31">
        <v>581000</v>
      </c>
      <c r="E21" s="34">
        <v>30000</v>
      </c>
      <c r="G21" s="33">
        <v>2000</v>
      </c>
      <c r="I21" s="6">
        <v>80000</v>
      </c>
      <c r="O21" s="34"/>
      <c r="P21" s="34"/>
      <c r="S21" s="34"/>
      <c r="U21" s="6">
        <v>61000</v>
      </c>
    </row>
    <row r="22" spans="1:21" x14ac:dyDescent="0.3">
      <c r="A22" s="1">
        <v>19</v>
      </c>
      <c r="B22" s="6">
        <v>0</v>
      </c>
      <c r="C22" s="28">
        <v>830000</v>
      </c>
      <c r="E22" s="34">
        <v>10000</v>
      </c>
      <c r="G22" s="6"/>
      <c r="I22" s="6">
        <v>100000</v>
      </c>
      <c r="O22" s="34"/>
      <c r="P22" s="34"/>
      <c r="S22" s="34"/>
      <c r="U22" s="6">
        <v>217000</v>
      </c>
    </row>
    <row r="23" spans="1:21" x14ac:dyDescent="0.3">
      <c r="A23" s="1">
        <v>20</v>
      </c>
      <c r="B23" s="6">
        <v>1200000</v>
      </c>
      <c r="C23" s="28">
        <v>162000</v>
      </c>
      <c r="E23" s="34">
        <v>2000</v>
      </c>
      <c r="G23" s="31">
        <f>SUM(G4:G22)</f>
        <v>1014000</v>
      </c>
      <c r="I23" s="6">
        <v>0</v>
      </c>
      <c r="O23" s="34"/>
      <c r="P23" s="34"/>
      <c r="S23" s="34"/>
      <c r="U23" s="6">
        <v>480000</v>
      </c>
    </row>
    <row r="24" spans="1:21" x14ac:dyDescent="0.3">
      <c r="A24" s="1">
        <v>21</v>
      </c>
      <c r="B24" s="6">
        <v>10000</v>
      </c>
      <c r="C24" s="28">
        <v>464000</v>
      </c>
      <c r="E24" s="34">
        <v>1500</v>
      </c>
      <c r="I24" s="6">
        <v>0</v>
      </c>
      <c r="O24" s="34"/>
      <c r="P24" s="34"/>
      <c r="S24" s="34"/>
      <c r="U24" s="6">
        <v>253240</v>
      </c>
    </row>
    <row r="25" spans="1:21" x14ac:dyDescent="0.3">
      <c r="A25" s="1">
        <v>22</v>
      </c>
      <c r="B25" s="6">
        <v>10000</v>
      </c>
      <c r="C25" s="28">
        <v>304000</v>
      </c>
      <c r="E25" s="34">
        <v>1500</v>
      </c>
      <c r="I25" s="6">
        <v>0</v>
      </c>
      <c r="O25" s="34"/>
      <c r="P25" s="34"/>
      <c r="S25" s="34"/>
      <c r="U25" s="6">
        <v>330000</v>
      </c>
    </row>
    <row r="26" spans="1:21" x14ac:dyDescent="0.3">
      <c r="A26" s="1">
        <v>23</v>
      </c>
      <c r="B26" s="6">
        <v>10000</v>
      </c>
      <c r="C26" s="28">
        <v>69000</v>
      </c>
      <c r="E26" s="34">
        <v>5000</v>
      </c>
      <c r="I26" s="6">
        <v>0</v>
      </c>
      <c r="O26" s="34"/>
      <c r="P26" s="34"/>
      <c r="S26" s="34"/>
      <c r="U26" s="6">
        <v>30000</v>
      </c>
    </row>
    <row r="27" spans="1:21" x14ac:dyDescent="0.3">
      <c r="A27" s="1">
        <v>24</v>
      </c>
      <c r="B27" s="6">
        <v>100000</v>
      </c>
      <c r="C27" s="28">
        <v>200000</v>
      </c>
      <c r="E27" s="34">
        <v>1000</v>
      </c>
      <c r="I27" s="6">
        <v>0</v>
      </c>
      <c r="O27" s="34"/>
      <c r="P27" s="34"/>
      <c r="S27" s="34"/>
      <c r="U27" s="6">
        <v>637440</v>
      </c>
    </row>
    <row r="28" spans="1:21" x14ac:dyDescent="0.3">
      <c r="A28" s="1">
        <v>25</v>
      </c>
      <c r="B28" s="6">
        <v>100000</v>
      </c>
      <c r="C28" s="28">
        <v>100000</v>
      </c>
      <c r="E28" s="34">
        <v>50000</v>
      </c>
      <c r="I28" s="33">
        <f>SUM(I4:I27)</f>
        <v>1000000</v>
      </c>
      <c r="O28" s="34"/>
      <c r="P28" s="34"/>
      <c r="S28" s="34"/>
      <c r="U28" s="6">
        <v>42000</v>
      </c>
    </row>
    <row r="29" spans="1:21" x14ac:dyDescent="0.3">
      <c r="A29" s="1">
        <v>26</v>
      </c>
      <c r="B29" s="6">
        <v>50000</v>
      </c>
      <c r="C29" s="28">
        <v>812000</v>
      </c>
      <c r="E29" s="34">
        <v>50000</v>
      </c>
      <c r="O29" s="34"/>
      <c r="P29" s="34"/>
      <c r="S29" s="34"/>
      <c r="U29" s="6">
        <v>221280</v>
      </c>
    </row>
    <row r="30" spans="1:21" x14ac:dyDescent="0.3">
      <c r="A30" s="1">
        <v>27</v>
      </c>
      <c r="B30" s="7">
        <v>50000</v>
      </c>
      <c r="C30" s="28">
        <v>232000</v>
      </c>
      <c r="E30" s="34">
        <v>2000</v>
      </c>
      <c r="O30" s="34"/>
      <c r="P30" s="34"/>
      <c r="S30" s="34"/>
      <c r="U30" s="6">
        <v>82000</v>
      </c>
    </row>
    <row r="31" spans="1:21" x14ac:dyDescent="0.3">
      <c r="A31" s="1">
        <v>28</v>
      </c>
      <c r="B31" s="6">
        <v>55000</v>
      </c>
      <c r="C31" s="28">
        <v>456000</v>
      </c>
      <c r="E31" s="34">
        <v>2000</v>
      </c>
      <c r="O31" s="34"/>
      <c r="P31" s="34"/>
      <c r="S31" s="34"/>
      <c r="U31" s="6">
        <v>1485000</v>
      </c>
    </row>
    <row r="32" spans="1:21" x14ac:dyDescent="0.3">
      <c r="A32" s="1">
        <v>29</v>
      </c>
      <c r="B32" s="6">
        <v>0</v>
      </c>
      <c r="C32" s="28">
        <v>232000</v>
      </c>
      <c r="E32" s="34">
        <v>4000</v>
      </c>
      <c r="O32" s="34"/>
      <c r="P32" s="34"/>
      <c r="S32" s="34"/>
      <c r="U32" s="6">
        <v>345000</v>
      </c>
    </row>
    <row r="33" spans="1:21" x14ac:dyDescent="0.3">
      <c r="A33" s="1">
        <v>30</v>
      </c>
      <c r="B33" s="6">
        <v>100000</v>
      </c>
      <c r="C33" s="28">
        <v>136000</v>
      </c>
      <c r="E33" s="34">
        <v>20000</v>
      </c>
      <c r="O33" s="35"/>
      <c r="P33" s="35"/>
      <c r="S33" s="34"/>
      <c r="U33" s="6">
        <v>20000</v>
      </c>
    </row>
    <row r="34" spans="1:21" x14ac:dyDescent="0.3">
      <c r="A34" s="1">
        <v>31</v>
      </c>
      <c r="B34" s="6">
        <v>15000</v>
      </c>
      <c r="C34" s="28">
        <v>232000</v>
      </c>
      <c r="E34" s="34">
        <v>3000</v>
      </c>
      <c r="S34" s="34"/>
      <c r="U34" s="6">
        <v>210000</v>
      </c>
    </row>
    <row r="35" spans="1:21" x14ac:dyDescent="0.3">
      <c r="A35" s="1">
        <v>32</v>
      </c>
      <c r="B35" s="6">
        <v>10000</v>
      </c>
      <c r="C35" s="28">
        <v>456000</v>
      </c>
      <c r="E35" s="34">
        <v>3000</v>
      </c>
      <c r="S35" s="34"/>
      <c r="U35" s="6">
        <v>4000</v>
      </c>
    </row>
    <row r="36" spans="1:21" x14ac:dyDescent="0.3">
      <c r="A36" s="1">
        <v>33</v>
      </c>
      <c r="B36" s="6">
        <v>20000</v>
      </c>
      <c r="C36" s="28">
        <v>192000</v>
      </c>
      <c r="E36" s="34">
        <v>5000</v>
      </c>
      <c r="S36" s="34"/>
      <c r="U36" s="6">
        <v>747840</v>
      </c>
    </row>
    <row r="37" spans="1:21" x14ac:dyDescent="0.3">
      <c r="A37" s="1">
        <v>34</v>
      </c>
      <c r="B37" s="6">
        <v>20000</v>
      </c>
      <c r="C37" s="28">
        <v>192000</v>
      </c>
      <c r="E37" s="34">
        <v>5000</v>
      </c>
      <c r="S37" s="34"/>
      <c r="U37" s="6">
        <v>42000</v>
      </c>
    </row>
    <row r="38" spans="1:21" x14ac:dyDescent="0.3">
      <c r="A38" s="1">
        <v>35</v>
      </c>
      <c r="B38" s="28">
        <v>20000</v>
      </c>
      <c r="C38" s="28">
        <v>3000000</v>
      </c>
      <c r="E38" s="34">
        <v>5000</v>
      </c>
      <c r="S38" s="34"/>
      <c r="U38" s="6">
        <v>783420</v>
      </c>
    </row>
    <row r="39" spans="1:21" x14ac:dyDescent="0.3">
      <c r="A39" s="1">
        <v>36</v>
      </c>
      <c r="B39" s="28">
        <v>50000</v>
      </c>
      <c r="C39" s="28">
        <v>300000</v>
      </c>
      <c r="E39" s="34"/>
      <c r="S39" s="34"/>
      <c r="U39" s="6">
        <v>35000</v>
      </c>
    </row>
    <row r="40" spans="1:21" x14ac:dyDescent="0.3">
      <c r="A40" s="1">
        <v>37</v>
      </c>
      <c r="B40" s="28">
        <v>50000</v>
      </c>
      <c r="C40" s="28">
        <v>3000000</v>
      </c>
      <c r="E40" s="35">
        <f>SUM(E4:E39)</f>
        <v>5622500</v>
      </c>
      <c r="S40" s="34"/>
      <c r="U40" s="6">
        <v>135000</v>
      </c>
    </row>
    <row r="41" spans="1:21" x14ac:dyDescent="0.3">
      <c r="A41" s="1">
        <v>38</v>
      </c>
      <c r="B41" s="28">
        <v>10000</v>
      </c>
      <c r="C41" s="28">
        <v>2000000</v>
      </c>
      <c r="S41" s="34"/>
      <c r="U41" s="6">
        <v>128000</v>
      </c>
    </row>
    <row r="42" spans="1:21" x14ac:dyDescent="0.3">
      <c r="A42" s="1">
        <v>39</v>
      </c>
      <c r="B42" s="28">
        <v>5000</v>
      </c>
      <c r="C42" s="28">
        <v>232000</v>
      </c>
      <c r="S42" s="34"/>
      <c r="U42" s="6">
        <v>80000</v>
      </c>
    </row>
    <row r="43" spans="1:21" x14ac:dyDescent="0.3">
      <c r="A43" s="1">
        <v>40</v>
      </c>
      <c r="B43" s="28">
        <v>100000</v>
      </c>
      <c r="C43" s="28">
        <v>58000</v>
      </c>
      <c r="S43" s="34"/>
      <c r="U43" s="6">
        <v>2455880</v>
      </c>
    </row>
    <row r="44" spans="1:21" x14ac:dyDescent="0.3">
      <c r="A44" s="1">
        <v>41</v>
      </c>
      <c r="B44" s="28">
        <v>1500000</v>
      </c>
      <c r="C44" s="28">
        <v>348000</v>
      </c>
      <c r="S44" s="34"/>
      <c r="U44" s="35">
        <f>SUM(U3:U43)</f>
        <v>27780120</v>
      </c>
    </row>
    <row r="45" spans="1:21" x14ac:dyDescent="0.3">
      <c r="A45" s="1">
        <v>42</v>
      </c>
      <c r="B45" s="28">
        <v>0</v>
      </c>
      <c r="C45" s="28">
        <v>500000</v>
      </c>
      <c r="S45" s="34"/>
    </row>
    <row r="46" spans="1:21" x14ac:dyDescent="0.3">
      <c r="A46" s="1">
        <v>43</v>
      </c>
      <c r="B46" s="28">
        <v>0</v>
      </c>
      <c r="C46" s="28">
        <v>500000</v>
      </c>
      <c r="S46" s="34"/>
    </row>
    <row r="47" spans="1:21" x14ac:dyDescent="0.3">
      <c r="A47" s="1">
        <v>44</v>
      </c>
      <c r="B47" s="28">
        <v>0</v>
      </c>
      <c r="C47" s="28">
        <v>100000</v>
      </c>
      <c r="S47" s="34"/>
    </row>
    <row r="48" spans="1:21" x14ac:dyDescent="0.3">
      <c r="A48" s="1">
        <v>45</v>
      </c>
      <c r="B48" s="28">
        <v>0</v>
      </c>
      <c r="C48" s="28">
        <v>200000</v>
      </c>
      <c r="S48" s="34"/>
    </row>
    <row r="49" spans="1:19" x14ac:dyDescent="0.3">
      <c r="A49" s="1">
        <v>46</v>
      </c>
      <c r="B49" s="28">
        <v>0</v>
      </c>
      <c r="C49" s="28">
        <v>34000</v>
      </c>
      <c r="S49" s="34"/>
    </row>
    <row r="50" spans="1:19" x14ac:dyDescent="0.3">
      <c r="A50" s="1">
        <v>47</v>
      </c>
      <c r="B50" s="28">
        <v>0</v>
      </c>
      <c r="C50" s="28">
        <v>500000</v>
      </c>
      <c r="S50" s="34"/>
    </row>
    <row r="51" spans="1:19" x14ac:dyDescent="0.3">
      <c r="A51" s="1">
        <v>48</v>
      </c>
      <c r="B51" s="28">
        <v>0</v>
      </c>
      <c r="C51" s="28">
        <v>68000</v>
      </c>
      <c r="S51" s="34"/>
    </row>
    <row r="52" spans="1:19" x14ac:dyDescent="0.3">
      <c r="A52" s="1">
        <v>49</v>
      </c>
      <c r="B52" s="28">
        <v>0</v>
      </c>
      <c r="C52" s="28">
        <v>100000</v>
      </c>
      <c r="S52" s="34"/>
    </row>
    <row r="53" spans="1:19" x14ac:dyDescent="0.3">
      <c r="A53" s="1">
        <v>50</v>
      </c>
      <c r="B53" s="28">
        <v>0</v>
      </c>
      <c r="C53" s="28">
        <v>200000</v>
      </c>
      <c r="S53" s="34"/>
    </row>
    <row r="54" spans="1:19" x14ac:dyDescent="0.3">
      <c r="A54" s="1">
        <v>51</v>
      </c>
      <c r="B54" s="28">
        <v>0</v>
      </c>
      <c r="C54" s="28">
        <v>100000</v>
      </c>
      <c r="S54" s="34"/>
    </row>
    <row r="55" spans="1:19" x14ac:dyDescent="0.3">
      <c r="A55" s="1">
        <v>52</v>
      </c>
      <c r="B55" s="28">
        <v>0</v>
      </c>
      <c r="C55" s="28">
        <v>200000</v>
      </c>
      <c r="S55" s="34"/>
    </row>
    <row r="56" spans="1:19" x14ac:dyDescent="0.3">
      <c r="A56" s="1">
        <v>53</v>
      </c>
      <c r="B56" s="28">
        <v>0</v>
      </c>
      <c r="C56" s="28">
        <v>3000000</v>
      </c>
      <c r="S56" s="34"/>
    </row>
    <row r="57" spans="1:19" x14ac:dyDescent="0.3">
      <c r="A57" s="1">
        <v>54</v>
      </c>
      <c r="B57" s="28">
        <v>0</v>
      </c>
      <c r="C57" s="28">
        <v>3000000</v>
      </c>
      <c r="S57" s="34"/>
    </row>
    <row r="58" spans="1:19" x14ac:dyDescent="0.3">
      <c r="A58" s="1">
        <v>55</v>
      </c>
      <c r="B58" s="28">
        <v>0</v>
      </c>
      <c r="C58" s="28">
        <v>100000</v>
      </c>
      <c r="S58" s="34"/>
    </row>
    <row r="59" spans="1:19" x14ac:dyDescent="0.3">
      <c r="A59" s="1">
        <v>56</v>
      </c>
      <c r="B59" s="28">
        <v>0</v>
      </c>
      <c r="C59" s="28">
        <v>100000</v>
      </c>
      <c r="S59" s="34"/>
    </row>
    <row r="60" spans="1:19" x14ac:dyDescent="0.3">
      <c r="A60" s="1">
        <v>57</v>
      </c>
      <c r="B60" s="28">
        <v>0</v>
      </c>
      <c r="C60" s="28">
        <v>100000</v>
      </c>
      <c r="S60" s="34"/>
    </row>
    <row r="61" spans="1:19" x14ac:dyDescent="0.3">
      <c r="A61" s="1">
        <v>58</v>
      </c>
      <c r="B61" s="30">
        <f>SUM(B4:B60)</f>
        <v>32150940</v>
      </c>
      <c r="C61" s="28">
        <v>100000</v>
      </c>
      <c r="S61" s="34"/>
    </row>
    <row r="62" spans="1:19" x14ac:dyDescent="0.3">
      <c r="A62" s="1">
        <v>59</v>
      </c>
      <c r="C62" s="28">
        <v>250000</v>
      </c>
      <c r="S62" s="34"/>
    </row>
    <row r="63" spans="1:19" x14ac:dyDescent="0.3">
      <c r="A63" s="1">
        <v>60</v>
      </c>
      <c r="C63" s="28">
        <v>450000</v>
      </c>
      <c r="S63" s="34"/>
    </row>
    <row r="64" spans="1:19" x14ac:dyDescent="0.3">
      <c r="A64" s="1">
        <v>61</v>
      </c>
      <c r="C64" s="28">
        <v>100000</v>
      </c>
      <c r="S64" s="34"/>
    </row>
    <row r="65" spans="1:19" x14ac:dyDescent="0.3">
      <c r="A65" s="1">
        <v>62</v>
      </c>
      <c r="C65" s="28">
        <v>450000</v>
      </c>
      <c r="S65" s="34"/>
    </row>
    <row r="66" spans="1:19" x14ac:dyDescent="0.3">
      <c r="A66" s="1">
        <v>63</v>
      </c>
      <c r="C66" s="28">
        <v>450000</v>
      </c>
      <c r="S66" s="34"/>
    </row>
    <row r="67" spans="1:19" x14ac:dyDescent="0.3">
      <c r="A67" s="1">
        <v>64</v>
      </c>
      <c r="C67" s="28">
        <v>450000</v>
      </c>
      <c r="S67" s="34"/>
    </row>
    <row r="68" spans="1:19" x14ac:dyDescent="0.3">
      <c r="A68" s="1">
        <v>65</v>
      </c>
      <c r="C68" s="28">
        <v>450000</v>
      </c>
      <c r="S68" s="34"/>
    </row>
    <row r="69" spans="1:19" x14ac:dyDescent="0.3">
      <c r="A69" s="1">
        <v>66</v>
      </c>
      <c r="C69" s="28">
        <v>100000</v>
      </c>
      <c r="S69" s="34"/>
    </row>
    <row r="70" spans="1:19" x14ac:dyDescent="0.3">
      <c r="A70" s="1">
        <v>67</v>
      </c>
      <c r="C70" s="28">
        <v>500000</v>
      </c>
      <c r="S70" s="34"/>
    </row>
    <row r="71" spans="1:19" x14ac:dyDescent="0.3">
      <c r="A71" s="1">
        <v>68</v>
      </c>
      <c r="C71" s="28">
        <v>1307250</v>
      </c>
      <c r="S71" s="34"/>
    </row>
    <row r="72" spans="1:19" x14ac:dyDescent="0.3">
      <c r="A72" s="1">
        <v>69</v>
      </c>
      <c r="C72" s="28">
        <v>500000</v>
      </c>
      <c r="S72" s="35"/>
    </row>
    <row r="73" spans="1:19" x14ac:dyDescent="0.3">
      <c r="A73" s="1">
        <v>70</v>
      </c>
      <c r="C73" s="28">
        <v>1386000</v>
      </c>
    </row>
    <row r="74" spans="1:19" x14ac:dyDescent="0.3">
      <c r="A74" s="1">
        <v>71</v>
      </c>
      <c r="C74" s="28">
        <v>100000</v>
      </c>
    </row>
    <row r="75" spans="1:19" x14ac:dyDescent="0.3">
      <c r="A75" s="1">
        <v>72</v>
      </c>
      <c r="C75" s="28">
        <v>1600000</v>
      </c>
    </row>
    <row r="76" spans="1:19" x14ac:dyDescent="0.3">
      <c r="A76" s="1">
        <v>73</v>
      </c>
      <c r="C76" s="28">
        <v>747000</v>
      </c>
    </row>
    <row r="77" spans="1:19" x14ac:dyDescent="0.3">
      <c r="A77" s="1">
        <v>74</v>
      </c>
      <c r="C77" s="28">
        <v>664000</v>
      </c>
    </row>
    <row r="78" spans="1:19" x14ac:dyDescent="0.3">
      <c r="A78" s="1">
        <v>75</v>
      </c>
      <c r="C78" s="28">
        <v>460000</v>
      </c>
    </row>
    <row r="79" spans="1:19" x14ac:dyDescent="0.3">
      <c r="A79" s="1">
        <v>76</v>
      </c>
      <c r="C79" s="28">
        <v>2400000</v>
      </c>
    </row>
    <row r="80" spans="1:19" x14ac:dyDescent="0.3">
      <c r="A80" s="1">
        <v>77</v>
      </c>
      <c r="C80" s="28">
        <v>539000</v>
      </c>
    </row>
    <row r="81" spans="1:3" x14ac:dyDescent="0.3">
      <c r="A81" s="1">
        <v>78</v>
      </c>
      <c r="C81" s="28">
        <v>539000</v>
      </c>
    </row>
    <row r="82" spans="1:3" x14ac:dyDescent="0.3">
      <c r="A82" s="1">
        <v>79</v>
      </c>
      <c r="C82" s="28">
        <v>830000</v>
      </c>
    </row>
    <row r="83" spans="1:3" x14ac:dyDescent="0.3">
      <c r="A83" s="1">
        <v>80</v>
      </c>
      <c r="C83" s="28">
        <v>664000</v>
      </c>
    </row>
    <row r="84" spans="1:3" x14ac:dyDescent="0.3">
      <c r="A84" s="1">
        <v>81</v>
      </c>
      <c r="C84" s="28">
        <v>863000</v>
      </c>
    </row>
    <row r="85" spans="1:3" x14ac:dyDescent="0.3">
      <c r="A85" s="1">
        <v>82</v>
      </c>
      <c r="C85" s="28">
        <v>601000</v>
      </c>
    </row>
    <row r="86" spans="1:3" x14ac:dyDescent="0.3">
      <c r="A86" s="1">
        <v>83</v>
      </c>
      <c r="C86" s="28">
        <v>680000</v>
      </c>
    </row>
    <row r="87" spans="1:3" x14ac:dyDescent="0.3">
      <c r="A87" s="1">
        <v>84</v>
      </c>
      <c r="C87" s="28">
        <v>100000</v>
      </c>
    </row>
    <row r="88" spans="1:3" x14ac:dyDescent="0.3">
      <c r="A88" s="1">
        <v>85</v>
      </c>
      <c r="C88" s="28">
        <v>2400000</v>
      </c>
    </row>
    <row r="89" spans="1:3" x14ac:dyDescent="0.3">
      <c r="A89" s="1">
        <v>86</v>
      </c>
      <c r="C89" s="28">
        <v>400000</v>
      </c>
    </row>
    <row r="90" spans="1:3" x14ac:dyDescent="0.3">
      <c r="A90" s="1">
        <v>87</v>
      </c>
      <c r="C90" s="28">
        <v>34000</v>
      </c>
    </row>
    <row r="91" spans="1:3" x14ac:dyDescent="0.3">
      <c r="A91" s="1">
        <v>88</v>
      </c>
    </row>
    <row r="92" spans="1:3" x14ac:dyDescent="0.3">
      <c r="A92" s="1">
        <v>89</v>
      </c>
    </row>
    <row r="93" spans="1:3" x14ac:dyDescent="0.3">
      <c r="C93" s="31">
        <f>SUM(C4:C92)</f>
        <v>50848250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แบบ ผ 01</vt:lpstr>
      <vt:lpstr>แบบผ02 ย 1</vt:lpstr>
      <vt:lpstr>แบบผ 02 ย 2 </vt:lpstr>
      <vt:lpstr>แบบผ 02 ย 3</vt:lpstr>
      <vt:lpstr>แบบผ 02 ย 4</vt:lpstr>
      <vt:lpstr>แบบผ 02-1</vt:lpstr>
      <vt:lpstr>แบบผ 03</vt:lpstr>
      <vt:lpstr>สรุปจำนวนเงิน</vt:lpstr>
      <vt:lpstr>'แบบ ผ 01'!Print_Area</vt:lpstr>
      <vt:lpstr>'แบบผ 02 ย 2 '!Print_Area</vt:lpstr>
      <vt:lpstr>'แบบผ 02 ย 3'!Print_Area</vt:lpstr>
      <vt:lpstr>'แบบผ 02 ย 4'!Print_Area</vt:lpstr>
      <vt:lpstr>'แบบผ 02-1'!Print_Area</vt:lpstr>
      <vt:lpstr>'แบบผ 03'!Print_Area</vt:lpstr>
      <vt:lpstr>'แบบผ02 ย 1'!Print_Area</vt:lpstr>
      <vt:lpstr>สรุปจำนวนเงิน!Print_Area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2021-09-06T05:02:26Z</cp:lastPrinted>
  <dcterms:created xsi:type="dcterms:W3CDTF">2006-05-25T17:08:32Z</dcterms:created>
  <dcterms:modified xsi:type="dcterms:W3CDTF">2021-09-06T06:29:33Z</dcterms:modified>
</cp:coreProperties>
</file>