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2120" windowHeight="7830"/>
  </bookViews>
  <sheets>
    <sheet name="ผ.02" sheetId="15" r:id="rId1"/>
    <sheet name="แบบ บ ช ศ.1" sheetId="16" r:id="rId2"/>
    <sheet name="แบบจ2กจ2" sheetId="17" r:id="rId3"/>
  </sheets>
  <definedNames>
    <definedName name="_xlnm.Print_Area" localSheetId="1">'แบบ บ ช ศ.1'!$A$1:$H$38</definedName>
    <definedName name="_xlnm.Print_Area" localSheetId="0">ผ.02!$A$1:$L$62</definedName>
  </definedNames>
  <calcPr calcId="144525"/>
</workbook>
</file>

<file path=xl/calcChain.xml><?xml version="1.0" encoding="utf-8"?>
<calcChain xmlns="http://schemas.openxmlformats.org/spreadsheetml/2006/main">
  <c r="D31" i="16" l="1"/>
  <c r="D30" i="16"/>
  <c r="E54" i="15"/>
  <c r="D54" i="15"/>
  <c r="E53" i="15"/>
  <c r="D53" i="15"/>
  <c r="F53" i="15" s="1"/>
  <c r="C53" i="15"/>
  <c r="F43" i="15"/>
  <c r="F39" i="15"/>
  <c r="F35" i="15"/>
  <c r="E27" i="15"/>
  <c r="D27" i="15"/>
  <c r="C27" i="15"/>
  <c r="C54" i="15" s="1"/>
  <c r="F19" i="15"/>
  <c r="F15" i="15"/>
  <c r="F11" i="15"/>
  <c r="F7" i="15"/>
  <c r="F54" i="15" l="1"/>
  <c r="F27" i="15"/>
</calcChain>
</file>

<file path=xl/sharedStrings.xml><?xml version="1.0" encoding="utf-8"?>
<sst xmlns="http://schemas.openxmlformats.org/spreadsheetml/2006/main" count="191" uniqueCount="116">
  <si>
    <t>(บาท)</t>
  </si>
  <si>
    <t>โครงการ</t>
  </si>
  <si>
    <t>ที่</t>
  </si>
  <si>
    <t>เป้าหมาย</t>
  </si>
  <si>
    <t>(ผลผลิตของโครงการ)</t>
  </si>
  <si>
    <t>งบประมาณ</t>
  </si>
  <si>
    <t>รวม</t>
  </si>
  <si>
    <t>จำนวน 1 แห่ง</t>
  </si>
  <si>
    <t xml:space="preserve">เตาเผาขยะที่ได้มาตรฐาน </t>
  </si>
  <si>
    <t>ยาว 702 เมตร (2  ข้าง)</t>
  </si>
  <si>
    <t>ชุมชนบ้านบัวงาม</t>
  </si>
  <si>
    <t>ชื่อโครงการ/กิจกรรม</t>
  </si>
  <si>
    <t>ลำดับ</t>
  </si>
  <si>
    <t>แบบ บ/ช ศ.1</t>
  </si>
  <si>
    <t>ปรากฎใน</t>
  </si>
  <si>
    <t>แผนพัฒนาสามปี</t>
  </si>
  <si>
    <t>สอดคล้องกับขอบเขตประเภท</t>
  </si>
  <si>
    <t>โครงการที่เกินศักยภาพของ อปท.</t>
  </si>
  <si>
    <t>เหตุผลความจำเป็นที่ต้องเสนอ</t>
  </si>
  <si>
    <t xml:space="preserve">เทศบาลตำบลบุณฑริก  อำเภอบุณฑริก จังหวัดอุบลราชธานี </t>
  </si>
  <si>
    <t>โครงการก่อสร้างสะพาน คสล.ข้ามลำโดมน้อย</t>
  </si>
  <si>
    <t>ซอยบุณฑริกการามเชื่อมต่อซอยเปรมจิตร</t>
  </si>
  <si>
    <t>ขนาดกว้าง 10 เมตร ยาว 70 เมตร</t>
  </si>
  <si>
    <t>ทางเท้าข้างละ 1.00 เมตร</t>
  </si>
  <si>
    <t>โครงการก่อสร้างสะพาน คสล.ข้ามห้วยหมาก</t>
  </si>
  <si>
    <t>ราษฎรได้รับความสะดวก</t>
  </si>
  <si>
    <t>ลดการจราจรเขตเมือง</t>
  </si>
  <si>
    <t>ปรับปรุงอาคารให้เป็นตลาด</t>
  </si>
  <si>
    <t>สดน่าซื้อ</t>
  </si>
  <si>
    <t>ยุทธศาสตร์โครงสร้างพื้นฐาน</t>
  </si>
  <si>
    <t>ขนาดกว้าง 7 เมตร ยาว 35 เมตร</t>
  </si>
  <si>
    <t>ลดปัญหาน้ำท่วมขัง</t>
  </si>
  <si>
    <t>ก่อสร้างท่อระบายน้ำพร้อมไหล่ทาง คสล.</t>
  </si>
  <si>
    <t>ราษฎรได้ใช้ประโยชน์จาก</t>
  </si>
  <si>
    <t>แหล่งน้ำ</t>
  </si>
  <si>
    <t>ลดปัญหาการทิ้งขยะที่ก่อให้เกิด</t>
  </si>
  <si>
    <t>มลภาวะ</t>
  </si>
  <si>
    <t>ลดปัญหาการน้ำเน่าเสียก่อให้เกิด</t>
  </si>
  <si>
    <t>เอียง1:1ปริมาณดินขุด 25,200ลบม.</t>
  </si>
  <si>
    <t>กว้าง 7 ม. ยาว 1,200 ม.ความลาด</t>
  </si>
  <si>
    <t>ทต.บุณฑริก</t>
  </si>
  <si>
    <t>แบบ จ.2/กจ.2</t>
  </si>
  <si>
    <t>แบบฟอร์มการจัดทำแผนปฏิบัติราชการประจำปีงบประมาณ พ.ศ. 2560</t>
  </si>
  <si>
    <t xml:space="preserve">วิสัยทัศน์ </t>
  </si>
  <si>
    <t>โครงการตามแผนพัฒนาจังหวัด/</t>
  </si>
  <si>
    <t>กลุ่มจังหวัด</t>
  </si>
  <si>
    <t>ลำดับความสำ</t>
  </si>
  <si>
    <t>คัญของโครงการ</t>
  </si>
  <si>
    <t>กิจกรรมสำคัญของโครงการ</t>
  </si>
  <si>
    <t>กลยุทธ์</t>
  </si>
  <si>
    <t>เป้าหมาย/ผลสัมฤทธิ์</t>
  </si>
  <si>
    <t>ของโครงการ</t>
  </si>
  <si>
    <t>หน่วย</t>
  </si>
  <si>
    <t>ดำเนินการ</t>
  </si>
  <si>
    <t>ประเด็นยุทธศาสตร์ โครงสร้างพื้นฐาน</t>
  </si>
  <si>
    <t>ลำดับความสำคัญของประเด็นยุทธศาสตร์ โครงสร้างพื้นฐาน</t>
  </si>
  <si>
    <t>1.เทศบาลตำบลบุณฑริก</t>
  </si>
  <si>
    <t>1.1โครงการก่อสร้างสะพาน คสล.</t>
  </si>
  <si>
    <t>ข้ามลำโดมน้อย ซอยบุณฑริกกา</t>
  </si>
  <si>
    <t>รามเชื่อมต่อซอยเปรมจิตร</t>
  </si>
  <si>
    <t>ขนาดกว้าง 10 เมตร</t>
  </si>
  <si>
    <t>ยาว 70 เมตร</t>
  </si>
  <si>
    <t>ทางเท้าข้างละ 1.00</t>
  </si>
  <si>
    <t>เมตร</t>
  </si>
  <si>
    <t>ประชาชนได้รับความ</t>
  </si>
  <si>
    <t>สะดวกและลดการจราจร</t>
  </si>
  <si>
    <t>เขตเมือง</t>
  </si>
  <si>
    <t>กองช่าง</t>
  </si>
  <si>
    <t>1.2โครงการขุดลอกร่องบ้าน</t>
  </si>
  <si>
    <t>ชุมชนบุณฑริกและชุมชนบ้าน</t>
  </si>
  <si>
    <t>บัวงาม</t>
  </si>
  <si>
    <t>ลดปัญหาน้ำเน่าเสียก่อให้</t>
  </si>
  <si>
    <t>เกิดมลภาวะ</t>
  </si>
  <si>
    <t>ขนาดกว้าง 7 เมตร</t>
  </si>
  <si>
    <t>ยาว 1,200 เมตร</t>
  </si>
  <si>
    <t>ความลาดเอียง</t>
  </si>
  <si>
    <t>1:1 ปริมาณดินขุด</t>
  </si>
  <si>
    <t>25,200 ลบ.ม</t>
  </si>
  <si>
    <t>1.3โครงการก่อสร้างสะพาน คสล.</t>
  </si>
  <si>
    <t>ข้ามลำโดมน้อย ซอยศรีนวล</t>
  </si>
  <si>
    <t>เชื่อมสุขาภิบาล 1</t>
  </si>
  <si>
    <t>1.4โครงการก่อสร้างเตาเผาขยะ.</t>
  </si>
  <si>
    <t>เตาเผาขยะที่ได้มาตรฐาน</t>
  </si>
  <si>
    <t>จังหวัด/กลุ่มจังหวัด เทศบาลตำบลบุณฑริก อำเภอบุณฑริก จังหวัดอุบลราชธานี</t>
  </si>
  <si>
    <t xml:space="preserve">แบบ ผ.02 </t>
  </si>
  <si>
    <t>บัญชีประสานโครงการพัฒนาขององค์กรปกครองส่วนท้องถิ่น</t>
  </si>
  <si>
    <t>โดย เทศบาลตำบลบุณฑริก อำเภอบุณฑริก จังหวัดอุบลราชธานี</t>
  </si>
  <si>
    <t>ตามกรอบการประสาน/ยุทธศาสตร์ที่ 1 ยุทธศาสตร์ด้านโครงสร้างพื้นฐาน</t>
  </si>
  <si>
    <t>หน่วยงานที่รับผิดชอบ</t>
  </si>
  <si>
    <t>ปี 2560</t>
  </si>
  <si>
    <t>ปี 2561</t>
  </si>
  <si>
    <t xml:space="preserve">  ปี 2562</t>
  </si>
  <si>
    <t xml:space="preserve">โครงการก่อสร้างสะพาน คสล.ข้ามห้วยหมาก </t>
  </si>
  <si>
    <t xml:space="preserve">ถนนประชาราษฎร์ 2 หมู่ที่ 1  ตำบลโพนงาม  </t>
  </si>
  <si>
    <t>อำเภอบุณฑริก  จังหวัดอุบลราชธานี</t>
  </si>
  <si>
    <t>โครงการก่อสร้างรางระบายน้ำคสล. ถนนบุณฑริก</t>
  </si>
  <si>
    <t xml:space="preserve">ชุมชนสวนสน หมู่ที่ 9 เชื่อมบ้านโนนสูงตำบลโพนงาม </t>
  </si>
  <si>
    <t>อำเภอบุณฑริก จังหวัดอุบลราชธานี</t>
  </si>
  <si>
    <t xml:space="preserve">ชุมชนสวนสน หมู่ที่ 9 เชื่อมบ้านหนองแสงตำบลโพนงาม </t>
  </si>
  <si>
    <t>โครงการก่อสร้างถนนลาดยางสี่ช่องทางจราจร</t>
  </si>
  <si>
    <t>ถนนมงคลอนุเคราะห์ชุมชนโพนสุขสันต์ หมู่ที่ 12 เชื่อมต่อ</t>
  </si>
  <si>
    <t>บ้านป่าสน  อำเภอบุณฑริก จังหวัดอุบลราชธานี</t>
  </si>
  <si>
    <t>รวมเงิน</t>
  </si>
  <si>
    <t xml:space="preserve"> -2-</t>
  </si>
  <si>
    <t xml:space="preserve">โครงการก่อสร้างสะพาน คสล.ข้ามลำโดมน้อย </t>
  </si>
  <si>
    <t xml:space="preserve">ซอยบุณฑริกการามเชื่อมต่อซอยเปรมจิตร  </t>
  </si>
  <si>
    <t>โครงการขุดลอกร่องบ้านชุมชนบุณฑริกเชื่อมต่อชุมชนบัวงาม</t>
  </si>
  <si>
    <t xml:space="preserve">ขนาดกว้าง 150 x150 เมตร ลึก 3.50 เมตร </t>
  </si>
  <si>
    <t>โครงการก่อสร้างระบบกำจัดขยะมูลฝอยในเขตอำเภอบุณฑริก</t>
  </si>
  <si>
    <t>รวมเงินทั้งสิ้น</t>
  </si>
  <si>
    <t>โครงการขุดลอกร่องบ้าน ชุมชนบุณฑริกและเชื่อมต่อ</t>
  </si>
  <si>
    <t>ซอยประชาราษฎร์ 2  หมู่ที่ 2 ตำบลโพนงาม</t>
  </si>
  <si>
    <t>รวมทั้งสิ้นจำนวน   7  โครงการ</t>
  </si>
  <si>
    <t xml:space="preserve">                                บัญชีโครงการที่เกินศักยภาพตามแผนพัฒนาสามปี (พ.ศ. 2560-2562)</t>
  </si>
  <si>
    <t>(พ.ศ.2560-2562)</t>
  </si>
  <si>
    <t>2560-2562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</si>
</sst>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0"/>
      <name val="Arial"/>
      <charset val="222"/>
    </font>
    <font>
      <sz val="10"/>
      <name val="Arial"/>
      <family val="2"/>
    </font>
    <font>
      <sz val="16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b/>
      <sz val="14"/>
      <name val="TH SarabunIT๙"/>
      <family val="2"/>
    </font>
    <font>
      <sz val="13"/>
      <name val="TH SarabunIT๙"/>
      <family val="2"/>
    </font>
    <font>
      <sz val="15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5" xfId="0" applyFont="1" applyBorder="1"/>
    <xf numFmtId="0" fontId="3" fillId="0" borderId="2" xfId="0" applyFont="1" applyBorder="1"/>
    <xf numFmtId="0" fontId="3" fillId="0" borderId="4" xfId="0" applyFont="1" applyBorder="1"/>
    <xf numFmtId="0" fontId="2" fillId="0" borderId="0" xfId="0" applyFont="1"/>
    <xf numFmtId="0" fontId="2" fillId="0" borderId="0" xfId="0" applyFont="1" applyBorder="1"/>
    <xf numFmtId="0" fontId="3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187" fontId="2" fillId="0" borderId="0" xfId="1" applyNumberFormat="1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4" fillId="0" borderId="2" xfId="1" applyNumberFormat="1" applyFont="1" applyBorder="1" applyAlignment="1">
      <alignment horizontal="center"/>
    </xf>
    <xf numFmtId="0" fontId="2" fillId="0" borderId="5" xfId="0" applyFont="1" applyBorder="1"/>
    <xf numFmtId="187" fontId="2" fillId="0" borderId="4" xfId="1" applyNumberFormat="1" applyFont="1" applyBorder="1"/>
    <xf numFmtId="187" fontId="2" fillId="0" borderId="5" xfId="1" applyNumberFormat="1" applyFont="1" applyBorder="1"/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87" fontId="2" fillId="0" borderId="4" xfId="1" applyNumberFormat="1" applyFont="1" applyBorder="1" applyAlignment="1">
      <alignment horizontal="center"/>
    </xf>
    <xf numFmtId="43" fontId="2" fillId="0" borderId="4" xfId="1" applyFont="1" applyBorder="1"/>
    <xf numFmtId="43" fontId="2" fillId="0" borderId="5" xfId="1" applyFont="1" applyBorder="1"/>
    <xf numFmtId="187" fontId="4" fillId="0" borderId="4" xfId="1" applyNumberFormat="1" applyFont="1" applyBorder="1" applyAlignment="1">
      <alignment horizontal="center"/>
    </xf>
    <xf numFmtId="43" fontId="2" fillId="0" borderId="0" xfId="1" applyFont="1"/>
    <xf numFmtId="0" fontId="4" fillId="0" borderId="3" xfId="0" applyFont="1" applyBorder="1" applyAlignment="1">
      <alignment horizontal="center"/>
    </xf>
    <xf numFmtId="43" fontId="2" fillId="0" borderId="0" xfId="1" applyFont="1" applyBorder="1"/>
    <xf numFmtId="0" fontId="3" fillId="0" borderId="2" xfId="0" applyFont="1" applyBorder="1" applyAlignment="1">
      <alignment horizontal="left" vertical="top" wrapText="1"/>
    </xf>
    <xf numFmtId="43" fontId="4" fillId="0" borderId="2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3" fontId="4" fillId="0" borderId="12" xfId="1" applyFont="1" applyBorder="1"/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87" fontId="2" fillId="0" borderId="2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2" fillId="0" borderId="2" xfId="1" applyFont="1" applyBorder="1"/>
    <xf numFmtId="187" fontId="5" fillId="0" borderId="5" xfId="1" applyNumberFormat="1" applyFont="1" applyBorder="1"/>
    <xf numFmtId="0" fontId="2" fillId="0" borderId="12" xfId="0" applyFont="1" applyBorder="1"/>
    <xf numFmtId="187" fontId="2" fillId="0" borderId="12" xfId="1" applyNumberFormat="1" applyFont="1" applyBorder="1"/>
    <xf numFmtId="0" fontId="3" fillId="0" borderId="0" xfId="0" applyFont="1"/>
    <xf numFmtId="187" fontId="3" fillId="0" borderId="0" xfId="1" applyNumberFormat="1" applyFont="1"/>
    <xf numFmtId="0" fontId="6" fillId="0" borderId="2" xfId="0" applyFont="1" applyBorder="1" applyAlignment="1">
      <alignment horizontal="center"/>
    </xf>
    <xf numFmtId="187" fontId="3" fillId="0" borderId="9" xfId="1" applyNumberFormat="1" applyFont="1" applyBorder="1"/>
    <xf numFmtId="43" fontId="3" fillId="0" borderId="0" xfId="1" applyFont="1" applyBorder="1"/>
    <xf numFmtId="187" fontId="3" fillId="0" borderId="0" xfId="1" applyNumberFormat="1" applyFont="1" applyBorder="1"/>
    <xf numFmtId="187" fontId="3" fillId="0" borderId="6" xfId="1" applyNumberFormat="1" applyFont="1" applyBorder="1"/>
    <xf numFmtId="43" fontId="3" fillId="0" borderId="10" xfId="1" applyFont="1" applyBorder="1"/>
    <xf numFmtId="43" fontId="3" fillId="0" borderId="7" xfId="1" applyFont="1" applyBorder="1"/>
    <xf numFmtId="0" fontId="3" fillId="0" borderId="0" xfId="0" applyFont="1" applyBorder="1"/>
    <xf numFmtId="43" fontId="3" fillId="0" borderId="11" xfId="1" applyFont="1" applyBorder="1"/>
    <xf numFmtId="0" fontId="7" fillId="0" borderId="0" xfId="0" applyFont="1"/>
    <xf numFmtId="0" fontId="6" fillId="0" borderId="0" xfId="0" applyFont="1"/>
    <xf numFmtId="0" fontId="2" fillId="0" borderId="0" xfId="0" applyFont="1" applyBorder="1" applyAlignment="1">
      <alignment horizontal="left"/>
    </xf>
    <xf numFmtId="20" fontId="2" fillId="0" borderId="0" xfId="0" applyNumberFormat="1" applyFont="1" applyBorder="1" applyAlignment="1">
      <alignment horizontal="left"/>
    </xf>
    <xf numFmtId="0" fontId="4" fillId="0" borderId="0" xfId="0" applyFont="1"/>
    <xf numFmtId="0" fontId="6" fillId="0" borderId="9" xfId="0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6" fillId="0" borderId="6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/>
    <xf numFmtId="0" fontId="3" fillId="0" borderId="9" xfId="0" applyFont="1" applyBorder="1"/>
    <xf numFmtId="0" fontId="3" fillId="0" borderId="6" xfId="0" applyFont="1" applyBorder="1"/>
    <xf numFmtId="0" fontId="8" fillId="0" borderId="2" xfId="0" applyFont="1" applyBorder="1"/>
    <xf numFmtId="0" fontId="8" fillId="0" borderId="9" xfId="0" applyFont="1" applyBorder="1"/>
    <xf numFmtId="187" fontId="8" fillId="0" borderId="9" xfId="1" applyNumberFormat="1" applyFont="1" applyBorder="1"/>
    <xf numFmtId="0" fontId="8" fillId="0" borderId="4" xfId="0" applyFont="1" applyBorder="1"/>
    <xf numFmtId="0" fontId="8" fillId="0" borderId="0" xfId="0" applyFont="1" applyBorder="1"/>
    <xf numFmtId="187" fontId="8" fillId="0" borderId="0" xfId="1" applyNumberFormat="1" applyFont="1" applyBorder="1"/>
    <xf numFmtId="0" fontId="8" fillId="0" borderId="5" xfId="0" applyFont="1" applyBorder="1"/>
    <xf numFmtId="0" fontId="8" fillId="0" borderId="6" xfId="0" applyFont="1" applyBorder="1"/>
    <xf numFmtId="187" fontId="8" fillId="0" borderId="6" xfId="1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43" fontId="5" fillId="0" borderId="9" xfId="1" applyFont="1" applyBorder="1"/>
    <xf numFmtId="0" fontId="5" fillId="0" borderId="9" xfId="0" applyFont="1" applyBorder="1"/>
    <xf numFmtId="43" fontId="5" fillId="0" borderId="2" xfId="0" applyNumberFormat="1" applyFont="1" applyBorder="1"/>
    <xf numFmtId="0" fontId="5" fillId="0" borderId="3" xfId="0" applyFont="1" applyBorder="1"/>
    <xf numFmtId="0" fontId="5" fillId="0" borderId="4" xfId="0" applyFont="1" applyBorder="1"/>
    <xf numFmtId="43" fontId="5" fillId="0" borderId="0" xfId="1" applyFont="1" applyBorder="1"/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8" xfId="0" applyFont="1" applyBorder="1"/>
    <xf numFmtId="0" fontId="5" fillId="0" borderId="5" xfId="0" applyFont="1" applyBorder="1"/>
    <xf numFmtId="43" fontId="5" fillId="0" borderId="6" xfId="1" applyFont="1" applyBorder="1"/>
    <xf numFmtId="0" fontId="5" fillId="0" borderId="6" xfId="0" applyFont="1" applyBorder="1"/>
    <xf numFmtId="0" fontId="5" fillId="0" borderId="7" xfId="0" applyFont="1" applyBorder="1"/>
    <xf numFmtId="0" fontId="9" fillId="0" borderId="13" xfId="0" applyFont="1" applyBorder="1"/>
    <xf numFmtId="43" fontId="9" fillId="0" borderId="14" xfId="0" applyNumberFormat="1" applyFont="1" applyBorder="1"/>
    <xf numFmtId="0" fontId="9" fillId="0" borderId="12" xfId="0" applyFont="1" applyBorder="1"/>
    <xf numFmtId="0" fontId="9" fillId="0" borderId="14" xfId="0" applyFont="1" applyBorder="1"/>
    <xf numFmtId="43" fontId="9" fillId="0" borderId="12" xfId="0" applyNumberFormat="1" applyFont="1" applyBorder="1"/>
    <xf numFmtId="0" fontId="9" fillId="0" borderId="15" xfId="0" applyFont="1" applyBorder="1"/>
    <xf numFmtId="0" fontId="9" fillId="0" borderId="0" xfId="0" applyFont="1" applyBorder="1"/>
    <xf numFmtId="43" fontId="9" fillId="0" borderId="0" xfId="0" applyNumberFormat="1" applyFont="1" applyBorder="1" applyAlignment="1">
      <alignment horizontal="center"/>
    </xf>
    <xf numFmtId="43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43" fontId="5" fillId="0" borderId="4" xfId="0" applyNumberFormat="1" applyFont="1" applyBorder="1"/>
    <xf numFmtId="187" fontId="5" fillId="0" borderId="4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187" fontId="5" fillId="0" borderId="4" xfId="1" applyNumberFormat="1" applyFont="1" applyBorder="1"/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20" fontId="2" fillId="0" borderId="4" xfId="0" applyNumberFormat="1" applyFont="1" applyBorder="1" applyAlignment="1">
      <alignment horizontal="left"/>
    </xf>
    <xf numFmtId="43" fontId="4" fillId="0" borderId="5" xfId="1" applyFont="1" applyBorder="1"/>
    <xf numFmtId="187" fontId="4" fillId="0" borderId="5" xfId="1" applyNumberFormat="1" applyFont="1" applyBorder="1"/>
    <xf numFmtId="0" fontId="4" fillId="0" borderId="5" xfId="0" applyFont="1" applyBorder="1"/>
    <xf numFmtId="0" fontId="2" fillId="0" borderId="1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4"/>
  <sheetViews>
    <sheetView tabSelected="1" view="pageBreakPreview" topLeftCell="A7" zoomScaleNormal="120" zoomScaleSheetLayoutView="100" workbookViewId="0">
      <selection activeCell="B22" sqref="B22"/>
    </sheetView>
  </sheetViews>
  <sheetFormatPr defaultRowHeight="20.25" x14ac:dyDescent="0.3"/>
  <cols>
    <col min="1" max="1" width="5.7109375" style="4" customWidth="1"/>
    <col min="2" max="2" width="53.5703125" style="4" customWidth="1"/>
    <col min="3" max="3" width="19.28515625" style="8" customWidth="1"/>
    <col min="4" max="4" width="18" style="8" customWidth="1"/>
    <col min="5" max="5" width="18.42578125" style="8" customWidth="1"/>
    <col min="6" max="6" width="21.5703125" style="8" customWidth="1"/>
    <col min="7" max="7" width="20.28515625" style="59" customWidth="1"/>
    <col min="8" max="8" width="16.5703125" style="4" customWidth="1"/>
    <col min="9" max="16384" width="9.140625" style="4"/>
  </cols>
  <sheetData>
    <row r="1" spans="1:9" x14ac:dyDescent="0.3">
      <c r="A1" s="83"/>
      <c r="B1" s="83"/>
      <c r="C1" s="83"/>
      <c r="D1" s="83"/>
      <c r="E1" s="83"/>
      <c r="F1" s="83"/>
      <c r="G1" s="84" t="s">
        <v>84</v>
      </c>
      <c r="H1" s="48"/>
    </row>
    <row r="2" spans="1:9" x14ac:dyDescent="0.3">
      <c r="A2" s="85" t="s">
        <v>85</v>
      </c>
      <c r="B2" s="85"/>
      <c r="C2" s="85"/>
      <c r="D2" s="85"/>
      <c r="E2" s="85"/>
      <c r="F2" s="85"/>
      <c r="G2" s="85"/>
      <c r="H2" s="48"/>
    </row>
    <row r="3" spans="1:9" x14ac:dyDescent="0.3">
      <c r="A3" s="85" t="s">
        <v>86</v>
      </c>
      <c r="B3" s="85"/>
      <c r="C3" s="85"/>
      <c r="D3" s="85"/>
      <c r="E3" s="85"/>
      <c r="F3" s="85"/>
      <c r="G3" s="85"/>
      <c r="H3" s="48"/>
    </row>
    <row r="4" spans="1:9" x14ac:dyDescent="0.3">
      <c r="A4" s="85" t="s">
        <v>87</v>
      </c>
      <c r="B4" s="85"/>
      <c r="C4" s="85"/>
      <c r="D4" s="85"/>
      <c r="E4" s="85"/>
      <c r="F4" s="85"/>
      <c r="G4" s="85"/>
      <c r="H4" s="48"/>
    </row>
    <row r="5" spans="1:9" x14ac:dyDescent="0.3">
      <c r="A5" s="86" t="s">
        <v>12</v>
      </c>
      <c r="B5" s="87" t="s">
        <v>1</v>
      </c>
      <c r="C5" s="88" t="s">
        <v>5</v>
      </c>
      <c r="D5" s="89"/>
      <c r="E5" s="89"/>
      <c r="F5" s="87" t="s">
        <v>6</v>
      </c>
      <c r="G5" s="90" t="s">
        <v>88</v>
      </c>
      <c r="H5" s="48"/>
    </row>
    <row r="6" spans="1:9" x14ac:dyDescent="0.3">
      <c r="A6" s="91"/>
      <c r="B6" s="92"/>
      <c r="C6" s="93" t="s">
        <v>89</v>
      </c>
      <c r="D6" s="94" t="s">
        <v>90</v>
      </c>
      <c r="E6" s="93" t="s">
        <v>91</v>
      </c>
      <c r="F6" s="92"/>
      <c r="G6" s="95"/>
      <c r="H6" s="48"/>
    </row>
    <row r="7" spans="1:9" x14ac:dyDescent="0.3">
      <c r="A7" s="96">
        <v>1</v>
      </c>
      <c r="B7" s="97" t="s">
        <v>92</v>
      </c>
      <c r="C7" s="98">
        <v>3000000</v>
      </c>
      <c r="D7" s="97">
        <v>0</v>
      </c>
      <c r="E7" s="99">
        <v>0</v>
      </c>
      <c r="F7" s="100">
        <f>SUM(C7:E7)</f>
        <v>3000000</v>
      </c>
      <c r="G7" s="40" t="s">
        <v>40</v>
      </c>
      <c r="H7" s="52"/>
      <c r="I7" s="5"/>
    </row>
    <row r="8" spans="1:9" x14ac:dyDescent="0.3">
      <c r="A8" s="101"/>
      <c r="B8" s="102" t="s">
        <v>93</v>
      </c>
      <c r="C8" s="103"/>
      <c r="D8" s="102"/>
      <c r="E8" s="104"/>
      <c r="F8" s="102"/>
      <c r="G8" s="105"/>
      <c r="H8" s="52"/>
      <c r="I8" s="5"/>
    </row>
    <row r="9" spans="1:9" x14ac:dyDescent="0.3">
      <c r="A9" s="101"/>
      <c r="B9" s="102" t="s">
        <v>94</v>
      </c>
      <c r="C9" s="103"/>
      <c r="D9" s="102"/>
      <c r="E9" s="104"/>
      <c r="F9" s="102"/>
      <c r="G9" s="106"/>
      <c r="H9" s="52"/>
      <c r="I9" s="5"/>
    </row>
    <row r="10" spans="1:9" x14ac:dyDescent="0.3">
      <c r="A10" s="107"/>
      <c r="B10" s="108"/>
      <c r="C10" s="109"/>
      <c r="D10" s="108"/>
      <c r="E10" s="110"/>
      <c r="F10" s="108"/>
      <c r="G10" s="111"/>
      <c r="H10" s="52"/>
      <c r="I10" s="5"/>
    </row>
    <row r="11" spans="1:9" x14ac:dyDescent="0.3">
      <c r="A11" s="97">
        <v>2</v>
      </c>
      <c r="B11" s="97" t="s">
        <v>95</v>
      </c>
      <c r="C11" s="98">
        <v>1700000</v>
      </c>
      <c r="D11" s="97">
        <v>0</v>
      </c>
      <c r="E11" s="99">
        <v>0</v>
      </c>
      <c r="F11" s="100">
        <f>SUM(C11:E11)</f>
        <v>1700000</v>
      </c>
      <c r="G11" s="40" t="s">
        <v>40</v>
      </c>
      <c r="H11" s="52"/>
      <c r="I11" s="5"/>
    </row>
    <row r="12" spans="1:9" x14ac:dyDescent="0.3">
      <c r="A12" s="102"/>
      <c r="B12" s="102" t="s">
        <v>96</v>
      </c>
      <c r="C12" s="103"/>
      <c r="D12" s="102"/>
      <c r="E12" s="104"/>
      <c r="F12" s="102"/>
      <c r="G12" s="105"/>
      <c r="H12" s="52"/>
      <c r="I12" s="5"/>
    </row>
    <row r="13" spans="1:9" x14ac:dyDescent="0.3">
      <c r="A13" s="102"/>
      <c r="B13" s="102" t="s">
        <v>97</v>
      </c>
      <c r="C13" s="103"/>
      <c r="D13" s="102"/>
      <c r="E13" s="104"/>
      <c r="F13" s="102"/>
      <c r="G13" s="106"/>
      <c r="H13" s="52"/>
      <c r="I13" s="5"/>
    </row>
    <row r="14" spans="1:9" x14ac:dyDescent="0.3">
      <c r="A14" s="108"/>
      <c r="B14" s="108"/>
      <c r="C14" s="109"/>
      <c r="D14" s="108"/>
      <c r="E14" s="110"/>
      <c r="F14" s="108"/>
      <c r="G14" s="111"/>
      <c r="H14" s="52"/>
      <c r="I14" s="5"/>
    </row>
    <row r="15" spans="1:9" x14ac:dyDescent="0.3">
      <c r="A15" s="97">
        <v>3</v>
      </c>
      <c r="B15" s="97" t="s">
        <v>95</v>
      </c>
      <c r="C15" s="98">
        <v>1700000</v>
      </c>
      <c r="D15" s="97">
        <v>0</v>
      </c>
      <c r="E15" s="99">
        <v>0</v>
      </c>
      <c r="F15" s="100">
        <f>SUM(C15:E15)</f>
        <v>1700000</v>
      </c>
      <c r="G15" s="40" t="s">
        <v>40</v>
      </c>
      <c r="H15" s="52"/>
      <c r="I15" s="5"/>
    </row>
    <row r="16" spans="1:9" x14ac:dyDescent="0.3">
      <c r="A16" s="102"/>
      <c r="B16" s="102" t="s">
        <v>98</v>
      </c>
      <c r="C16" s="103"/>
      <c r="D16" s="102"/>
      <c r="E16" s="104"/>
      <c r="F16" s="102"/>
      <c r="G16" s="105"/>
      <c r="H16" s="55"/>
      <c r="I16" s="5"/>
    </row>
    <row r="17" spans="1:9" x14ac:dyDescent="0.3">
      <c r="A17" s="102"/>
      <c r="B17" s="102" t="s">
        <v>97</v>
      </c>
      <c r="C17" s="103"/>
      <c r="D17" s="102"/>
      <c r="E17" s="104"/>
      <c r="F17" s="102"/>
      <c r="G17" s="106"/>
      <c r="H17" s="58"/>
      <c r="I17" s="5"/>
    </row>
    <row r="18" spans="1:9" x14ac:dyDescent="0.3">
      <c r="A18" s="108"/>
      <c r="B18" s="108"/>
      <c r="C18" s="109"/>
      <c r="D18" s="108"/>
      <c r="E18" s="110"/>
      <c r="F18" s="108"/>
      <c r="G18" s="111"/>
      <c r="H18" s="56"/>
      <c r="I18" s="5"/>
    </row>
    <row r="19" spans="1:9" x14ac:dyDescent="0.3">
      <c r="A19" s="97">
        <v>4</v>
      </c>
      <c r="B19" s="97" t="s">
        <v>99</v>
      </c>
      <c r="C19" s="98">
        <v>30000000</v>
      </c>
      <c r="D19" s="97">
        <v>0</v>
      </c>
      <c r="E19" s="99">
        <v>0</v>
      </c>
      <c r="F19" s="100">
        <f>SUM(C19:E19)</f>
        <v>30000000</v>
      </c>
      <c r="G19" s="40" t="s">
        <v>40</v>
      </c>
      <c r="H19" s="52"/>
      <c r="I19" s="5"/>
    </row>
    <row r="20" spans="1:9" x14ac:dyDescent="0.3">
      <c r="A20" s="102"/>
      <c r="B20" s="102" t="s">
        <v>100</v>
      </c>
      <c r="C20" s="103"/>
      <c r="D20" s="102"/>
      <c r="E20" s="104"/>
      <c r="F20" s="102"/>
      <c r="G20" s="105"/>
      <c r="H20" s="52"/>
      <c r="I20" s="5"/>
    </row>
    <row r="21" spans="1:9" x14ac:dyDescent="0.3">
      <c r="A21" s="102"/>
      <c r="B21" s="102" t="s">
        <v>101</v>
      </c>
      <c r="C21" s="103"/>
      <c r="D21" s="102"/>
      <c r="E21" s="104"/>
      <c r="F21" s="102"/>
      <c r="G21" s="106"/>
      <c r="H21" s="52"/>
      <c r="I21" s="5"/>
    </row>
    <row r="22" spans="1:9" x14ac:dyDescent="0.3">
      <c r="A22" s="108"/>
      <c r="B22" s="108"/>
      <c r="C22" s="109"/>
      <c r="D22" s="108"/>
      <c r="E22" s="110"/>
      <c r="F22" s="108"/>
      <c r="G22" s="111"/>
      <c r="H22" s="52"/>
      <c r="I22" s="5"/>
    </row>
    <row r="23" spans="1:9" x14ac:dyDescent="0.3">
      <c r="A23" s="102"/>
      <c r="B23" s="102"/>
      <c r="C23" s="103"/>
      <c r="D23" s="102"/>
      <c r="E23" s="104"/>
      <c r="F23" s="102"/>
      <c r="G23" s="106"/>
      <c r="H23" s="52"/>
      <c r="I23" s="5"/>
    </row>
    <row r="24" spans="1:9" x14ac:dyDescent="0.3">
      <c r="A24" s="102"/>
      <c r="B24" s="102"/>
      <c r="C24" s="103"/>
      <c r="D24" s="102"/>
      <c r="E24" s="104"/>
      <c r="F24" s="102"/>
      <c r="G24" s="106"/>
      <c r="H24" s="52"/>
      <c r="I24" s="5"/>
    </row>
    <row r="25" spans="1:9" x14ac:dyDescent="0.3">
      <c r="A25" s="102"/>
      <c r="B25" s="102"/>
      <c r="C25" s="103"/>
      <c r="D25" s="102"/>
      <c r="E25" s="104"/>
      <c r="F25" s="102"/>
      <c r="G25" s="106"/>
      <c r="H25" s="52"/>
      <c r="I25" s="5"/>
    </row>
    <row r="26" spans="1:9" x14ac:dyDescent="0.3">
      <c r="A26" s="108"/>
      <c r="B26" s="108"/>
      <c r="C26" s="109"/>
      <c r="D26" s="108"/>
      <c r="E26" s="110"/>
      <c r="F26" s="108"/>
      <c r="G26" s="111"/>
      <c r="H26" s="52"/>
      <c r="I26" s="5"/>
    </row>
    <row r="27" spans="1:9" x14ac:dyDescent="0.3">
      <c r="A27" s="112"/>
      <c r="B27" s="94" t="s">
        <v>102</v>
      </c>
      <c r="C27" s="113">
        <f>SUM(C7:C26)</f>
        <v>36400000</v>
      </c>
      <c r="D27" s="114">
        <f>SUM(D7:D26)</f>
        <v>0</v>
      </c>
      <c r="E27" s="115">
        <f>SUM(E7:E26)</f>
        <v>0</v>
      </c>
      <c r="F27" s="116">
        <f>SUM(C27:E27)</f>
        <v>36400000</v>
      </c>
      <c r="G27" s="117"/>
      <c r="H27" s="48"/>
    </row>
    <row r="28" spans="1:9" x14ac:dyDescent="0.3">
      <c r="A28" s="118"/>
      <c r="B28" s="118"/>
      <c r="C28" s="119"/>
      <c r="D28" s="118"/>
      <c r="E28" s="118"/>
      <c r="F28" s="120"/>
      <c r="G28" s="121" t="s">
        <v>103</v>
      </c>
      <c r="H28" s="48"/>
    </row>
    <row r="29" spans="1:9" x14ac:dyDescent="0.3">
      <c r="A29" s="83"/>
      <c r="B29" s="83"/>
      <c r="C29" s="83"/>
      <c r="D29" s="83"/>
      <c r="E29" s="83"/>
      <c r="F29" s="83"/>
      <c r="G29" s="84" t="s">
        <v>84</v>
      </c>
      <c r="H29" s="48"/>
    </row>
    <row r="30" spans="1:9" x14ac:dyDescent="0.3">
      <c r="A30" s="85" t="s">
        <v>85</v>
      </c>
      <c r="B30" s="85"/>
      <c r="C30" s="85"/>
      <c r="D30" s="85"/>
      <c r="E30" s="85"/>
      <c r="F30" s="85"/>
      <c r="G30" s="85"/>
      <c r="H30" s="48"/>
    </row>
    <row r="31" spans="1:9" x14ac:dyDescent="0.3">
      <c r="A31" s="85" t="s">
        <v>86</v>
      </c>
      <c r="B31" s="85"/>
      <c r="C31" s="85"/>
      <c r="D31" s="85"/>
      <c r="E31" s="85"/>
      <c r="F31" s="85"/>
      <c r="G31" s="85"/>
      <c r="H31" s="48"/>
    </row>
    <row r="32" spans="1:9" x14ac:dyDescent="0.3">
      <c r="A32" s="85" t="s">
        <v>87</v>
      </c>
      <c r="B32" s="85"/>
      <c r="C32" s="85"/>
      <c r="D32" s="85"/>
      <c r="E32" s="85"/>
      <c r="F32" s="85"/>
      <c r="G32" s="85"/>
      <c r="H32" s="48"/>
    </row>
    <row r="33" spans="1:9" x14ac:dyDescent="0.3">
      <c r="A33" s="86" t="s">
        <v>12</v>
      </c>
      <c r="B33" s="87" t="s">
        <v>1</v>
      </c>
      <c r="C33" s="88" t="s">
        <v>5</v>
      </c>
      <c r="D33" s="89"/>
      <c r="E33" s="89"/>
      <c r="F33" s="87" t="s">
        <v>6</v>
      </c>
      <c r="G33" s="90" t="s">
        <v>88</v>
      </c>
      <c r="H33" s="57"/>
      <c r="I33" s="5"/>
    </row>
    <row r="34" spans="1:9" x14ac:dyDescent="0.3">
      <c r="A34" s="91"/>
      <c r="B34" s="92"/>
      <c r="C34" s="93" t="s">
        <v>89</v>
      </c>
      <c r="D34" s="94" t="s">
        <v>90</v>
      </c>
      <c r="E34" s="93" t="s">
        <v>91</v>
      </c>
      <c r="F34" s="92"/>
      <c r="G34" s="95"/>
      <c r="H34" s="57"/>
      <c r="I34" s="5"/>
    </row>
    <row r="35" spans="1:9" x14ac:dyDescent="0.3">
      <c r="A35" s="96">
        <v>5</v>
      </c>
      <c r="B35" s="97" t="s">
        <v>104</v>
      </c>
      <c r="C35" s="98">
        <v>10640000</v>
      </c>
      <c r="D35" s="97">
        <v>0</v>
      </c>
      <c r="E35" s="99">
        <v>0</v>
      </c>
      <c r="F35" s="100">
        <f>SUM(C35:E35)</f>
        <v>10640000</v>
      </c>
      <c r="G35" s="40" t="s">
        <v>40</v>
      </c>
      <c r="H35" s="57"/>
      <c r="I35" s="5"/>
    </row>
    <row r="36" spans="1:9" x14ac:dyDescent="0.3">
      <c r="A36" s="101"/>
      <c r="B36" s="102" t="s">
        <v>105</v>
      </c>
      <c r="C36" s="103"/>
      <c r="D36" s="102"/>
      <c r="E36" s="104"/>
      <c r="F36" s="102"/>
      <c r="G36" s="105"/>
      <c r="H36" s="57"/>
      <c r="I36" s="5"/>
    </row>
    <row r="37" spans="1:9" x14ac:dyDescent="0.3">
      <c r="A37" s="101"/>
      <c r="B37" s="102" t="s">
        <v>94</v>
      </c>
      <c r="C37" s="103"/>
      <c r="D37" s="102"/>
      <c r="E37" s="104"/>
      <c r="F37" s="102"/>
      <c r="G37" s="106"/>
      <c r="H37" s="57"/>
      <c r="I37" s="5"/>
    </row>
    <row r="38" spans="1:9" x14ac:dyDescent="0.3">
      <c r="A38" s="107"/>
      <c r="B38" s="108"/>
      <c r="C38" s="109"/>
      <c r="D38" s="108"/>
      <c r="E38" s="110"/>
      <c r="F38" s="108"/>
      <c r="G38" s="111"/>
      <c r="H38" s="57"/>
      <c r="I38" s="5"/>
    </row>
    <row r="39" spans="1:9" x14ac:dyDescent="0.3">
      <c r="A39" s="97">
        <v>6</v>
      </c>
      <c r="B39" s="97" t="s">
        <v>106</v>
      </c>
      <c r="C39" s="98">
        <v>1700000</v>
      </c>
      <c r="D39" s="97">
        <v>0</v>
      </c>
      <c r="E39" s="99">
        <v>0</v>
      </c>
      <c r="F39" s="100">
        <f>SUM(C39:E39)</f>
        <v>1700000</v>
      </c>
      <c r="G39" s="40" t="s">
        <v>40</v>
      </c>
      <c r="H39" s="57"/>
      <c r="I39" s="5"/>
    </row>
    <row r="40" spans="1:9" x14ac:dyDescent="0.3">
      <c r="A40" s="102"/>
      <c r="B40" s="102" t="s">
        <v>107</v>
      </c>
      <c r="C40" s="103"/>
      <c r="D40" s="102"/>
      <c r="E40" s="104"/>
      <c r="F40" s="102"/>
      <c r="G40" s="105"/>
      <c r="H40" s="57"/>
      <c r="I40" s="5"/>
    </row>
    <row r="41" spans="1:9" x14ac:dyDescent="0.3">
      <c r="A41" s="102"/>
      <c r="B41" s="102" t="s">
        <v>97</v>
      </c>
      <c r="C41" s="103"/>
      <c r="D41" s="102"/>
      <c r="E41" s="104"/>
      <c r="F41" s="102"/>
      <c r="G41" s="106"/>
      <c r="H41" s="57"/>
      <c r="I41" s="5"/>
    </row>
    <row r="42" spans="1:9" x14ac:dyDescent="0.3">
      <c r="A42" s="108"/>
      <c r="B42" s="108"/>
      <c r="C42" s="109"/>
      <c r="D42" s="108"/>
      <c r="E42" s="110"/>
      <c r="F42" s="108"/>
      <c r="G42" s="111"/>
      <c r="H42" s="57"/>
      <c r="I42" s="5"/>
    </row>
    <row r="43" spans="1:9" x14ac:dyDescent="0.3">
      <c r="A43" s="97">
        <v>7</v>
      </c>
      <c r="B43" s="97" t="s">
        <v>108</v>
      </c>
      <c r="C43" s="98">
        <v>29000000</v>
      </c>
      <c r="D43" s="97">
        <v>0</v>
      </c>
      <c r="E43" s="99">
        <v>0</v>
      </c>
      <c r="F43" s="100">
        <f>SUM(C43:E43)</f>
        <v>29000000</v>
      </c>
      <c r="G43" s="40" t="s">
        <v>40</v>
      </c>
      <c r="H43" s="52"/>
      <c r="I43" s="5"/>
    </row>
    <row r="44" spans="1:9" x14ac:dyDescent="0.3">
      <c r="A44" s="102"/>
      <c r="B44" s="102" t="s">
        <v>97</v>
      </c>
      <c r="C44" s="103"/>
      <c r="D44" s="102"/>
      <c r="E44" s="104"/>
      <c r="F44" s="102"/>
      <c r="G44" s="105"/>
      <c r="H44" s="52"/>
      <c r="I44" s="5"/>
    </row>
    <row r="45" spans="1:9" x14ac:dyDescent="0.3">
      <c r="A45" s="102"/>
      <c r="B45" s="102"/>
      <c r="C45" s="103"/>
      <c r="D45" s="102"/>
      <c r="E45" s="104"/>
      <c r="F45" s="102"/>
      <c r="G45" s="106"/>
      <c r="H45" s="52"/>
      <c r="I45" s="5"/>
    </row>
    <row r="46" spans="1:9" x14ac:dyDescent="0.3">
      <c r="A46" s="108"/>
      <c r="B46" s="108"/>
      <c r="C46" s="109"/>
      <c r="D46" s="108"/>
      <c r="E46" s="110"/>
      <c r="F46" s="108"/>
      <c r="G46" s="111"/>
      <c r="H46" s="52"/>
      <c r="I46" s="5"/>
    </row>
    <row r="47" spans="1:9" x14ac:dyDescent="0.3">
      <c r="A47" s="102"/>
      <c r="B47" s="102"/>
      <c r="C47" s="103"/>
      <c r="D47" s="102"/>
      <c r="E47" s="104"/>
      <c r="F47" s="102"/>
      <c r="G47" s="106"/>
      <c r="H47" s="52"/>
      <c r="I47" s="5"/>
    </row>
    <row r="48" spans="1:9" x14ac:dyDescent="0.3">
      <c r="A48" s="102"/>
      <c r="B48" s="102"/>
      <c r="C48" s="103"/>
      <c r="D48" s="102"/>
      <c r="E48" s="104"/>
      <c r="F48" s="102"/>
      <c r="G48" s="106"/>
      <c r="H48" s="52"/>
      <c r="I48" s="5"/>
    </row>
    <row r="49" spans="1:9" x14ac:dyDescent="0.3">
      <c r="A49" s="102"/>
      <c r="B49" s="102"/>
      <c r="C49" s="103"/>
      <c r="D49" s="102"/>
      <c r="E49" s="104"/>
      <c r="F49" s="122"/>
      <c r="G49" s="105"/>
      <c r="H49" s="52"/>
      <c r="I49" s="5"/>
    </row>
    <row r="50" spans="1:9" x14ac:dyDescent="0.3">
      <c r="A50" s="102"/>
      <c r="B50" s="102"/>
      <c r="C50" s="103"/>
      <c r="D50" s="102"/>
      <c r="E50" s="104"/>
      <c r="F50" s="102"/>
      <c r="G50" s="105"/>
      <c r="H50" s="48"/>
    </row>
    <row r="51" spans="1:9" x14ac:dyDescent="0.3">
      <c r="A51" s="102"/>
      <c r="B51" s="102"/>
      <c r="C51" s="103"/>
      <c r="D51" s="102"/>
      <c r="E51" s="104"/>
      <c r="F51" s="102"/>
      <c r="G51" s="106"/>
      <c r="H51" s="48"/>
    </row>
    <row r="52" spans="1:9" x14ac:dyDescent="0.3">
      <c r="A52" s="108"/>
      <c r="B52" s="108"/>
      <c r="C52" s="109"/>
      <c r="D52" s="108"/>
      <c r="E52" s="110"/>
      <c r="F52" s="108"/>
      <c r="G52" s="111"/>
      <c r="H52" s="52"/>
      <c r="I52" s="5"/>
    </row>
    <row r="53" spans="1:9" x14ac:dyDescent="0.3">
      <c r="A53" s="107"/>
      <c r="B53" s="94" t="s">
        <v>102</v>
      </c>
      <c r="C53" s="113">
        <f>SUM(C35:C52)</f>
        <v>41340000</v>
      </c>
      <c r="D53" s="114">
        <f>SUM(D34:D51)</f>
        <v>0</v>
      </c>
      <c r="E53" s="115">
        <f>SUM(E34:E51)</f>
        <v>0</v>
      </c>
      <c r="F53" s="116">
        <f>SUM(C53:E53)</f>
        <v>41340000</v>
      </c>
      <c r="G53" s="111"/>
      <c r="H53" s="52"/>
      <c r="I53" s="5"/>
    </row>
    <row r="54" spans="1:9" x14ac:dyDescent="0.3">
      <c r="A54" s="112"/>
      <c r="B54" s="94" t="s">
        <v>109</v>
      </c>
      <c r="C54" s="113">
        <f>SUM(C27+C53)</f>
        <v>77740000</v>
      </c>
      <c r="D54" s="114">
        <f>SUM(D35:D52)</f>
        <v>0</v>
      </c>
      <c r="E54" s="115">
        <f>SUM(E35:E52)</f>
        <v>0</v>
      </c>
      <c r="F54" s="116">
        <f>SUM(C54:E54)</f>
        <v>77740000</v>
      </c>
      <c r="G54" s="117"/>
      <c r="H54" s="52"/>
      <c r="I54" s="5"/>
    </row>
  </sheetData>
  <mergeCells count="16">
    <mergeCell ref="A33:A34"/>
    <mergeCell ref="B33:B34"/>
    <mergeCell ref="C33:E33"/>
    <mergeCell ref="F33:F34"/>
    <mergeCell ref="G33:G34"/>
    <mergeCell ref="C5:E5"/>
    <mergeCell ref="A3:G3"/>
    <mergeCell ref="A4:G4"/>
    <mergeCell ref="A2:G2"/>
    <mergeCell ref="A5:A6"/>
    <mergeCell ref="B5:B6"/>
    <mergeCell ref="F5:F6"/>
    <mergeCell ref="G5:G6"/>
    <mergeCell ref="A30:G30"/>
    <mergeCell ref="A31:G31"/>
    <mergeCell ref="A32:G32"/>
  </mergeCells>
  <printOptions horizontalCentered="1" verticalCentered="1"/>
  <pageMargins left="0" right="0" top="0.74803149606299213" bottom="0.74803149606299213" header="0.31496062992125984" footer="0.31496062992125984"/>
  <pageSetup paperSize="9" scale="9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view="pageBreakPreview" topLeftCell="A31" zoomScaleNormal="120" zoomScaleSheetLayoutView="100" workbookViewId="0">
      <selection activeCell="D15" sqref="D15"/>
    </sheetView>
  </sheetViews>
  <sheetFormatPr defaultRowHeight="20.25" x14ac:dyDescent="0.3"/>
  <cols>
    <col min="1" max="1" width="5.7109375" style="23" customWidth="1"/>
    <col min="2" max="2" width="48.7109375" style="4" customWidth="1"/>
    <col min="3" max="3" width="31" style="4" customWidth="1"/>
    <col min="4" max="4" width="18.42578125" style="29" customWidth="1"/>
    <col min="5" max="5" width="19.5703125" style="8" customWidth="1"/>
    <col min="6" max="6" width="28" style="8" customWidth="1"/>
    <col min="7" max="7" width="24.28515625" style="4" customWidth="1"/>
    <col min="8" max="8" width="16.5703125" style="4" customWidth="1"/>
    <col min="9" max="16384" width="9.140625" style="4"/>
  </cols>
  <sheetData>
    <row r="1" spans="1:8" x14ac:dyDescent="0.3">
      <c r="G1" s="22" t="s">
        <v>13</v>
      </c>
    </row>
    <row r="2" spans="1:8" x14ac:dyDescent="0.3">
      <c r="A2" s="81" t="s">
        <v>113</v>
      </c>
      <c r="B2" s="81"/>
      <c r="C2" s="81"/>
      <c r="D2" s="81"/>
      <c r="E2" s="81"/>
      <c r="F2" s="81"/>
      <c r="G2" s="21"/>
    </row>
    <row r="3" spans="1:8" x14ac:dyDescent="0.3">
      <c r="A3" s="81" t="s">
        <v>19</v>
      </c>
      <c r="B3" s="81"/>
      <c r="C3" s="81"/>
      <c r="D3" s="81"/>
      <c r="E3" s="81"/>
      <c r="F3" s="81"/>
      <c r="G3" s="81"/>
    </row>
    <row r="4" spans="1:8" x14ac:dyDescent="0.3">
      <c r="A4" s="81"/>
      <c r="B4" s="81"/>
      <c r="C4" s="81"/>
      <c r="D4" s="81"/>
      <c r="E4" s="81"/>
      <c r="F4" s="81"/>
      <c r="G4" s="81"/>
    </row>
    <row r="5" spans="1:8" x14ac:dyDescent="0.3">
      <c r="A5" s="9" t="s">
        <v>12</v>
      </c>
      <c r="B5" s="10" t="s">
        <v>11</v>
      </c>
      <c r="C5" s="16" t="s">
        <v>3</v>
      </c>
      <c r="D5" s="33" t="s">
        <v>5</v>
      </c>
      <c r="E5" s="10" t="s">
        <v>14</v>
      </c>
      <c r="F5" s="11" t="s">
        <v>16</v>
      </c>
      <c r="G5" s="10" t="s">
        <v>18</v>
      </c>
    </row>
    <row r="6" spans="1:8" x14ac:dyDescent="0.3">
      <c r="A6" s="30" t="s">
        <v>2</v>
      </c>
      <c r="B6" s="17"/>
      <c r="C6" s="41" t="s">
        <v>4</v>
      </c>
      <c r="D6" s="34" t="s">
        <v>0</v>
      </c>
      <c r="E6" s="28" t="s">
        <v>15</v>
      </c>
      <c r="F6" s="28" t="s">
        <v>17</v>
      </c>
      <c r="G6" s="24" t="s">
        <v>1</v>
      </c>
    </row>
    <row r="7" spans="1:8" x14ac:dyDescent="0.3">
      <c r="A7" s="30"/>
      <c r="B7" s="17"/>
      <c r="C7" s="41"/>
      <c r="D7" s="34"/>
      <c r="E7" s="28" t="s">
        <v>114</v>
      </c>
      <c r="F7" s="28"/>
      <c r="G7" s="24"/>
    </row>
    <row r="8" spans="1:8" s="5" customFormat="1" x14ac:dyDescent="0.3">
      <c r="A8" s="7">
        <v>1</v>
      </c>
      <c r="B8" s="18" t="s">
        <v>24</v>
      </c>
      <c r="C8" s="18" t="s">
        <v>30</v>
      </c>
      <c r="D8" s="44">
        <v>3000000</v>
      </c>
      <c r="E8" s="39" t="s">
        <v>115</v>
      </c>
      <c r="F8" s="39" t="s">
        <v>29</v>
      </c>
      <c r="G8" s="7" t="s">
        <v>25</v>
      </c>
      <c r="H8" s="31"/>
    </row>
    <row r="9" spans="1:8" s="5" customFormat="1" x14ac:dyDescent="0.3">
      <c r="A9" s="19"/>
      <c r="B9" s="17" t="s">
        <v>111</v>
      </c>
      <c r="C9" s="17" t="s">
        <v>23</v>
      </c>
      <c r="D9" s="26"/>
      <c r="E9" s="13"/>
      <c r="F9" s="13"/>
      <c r="G9" s="19" t="s">
        <v>26</v>
      </c>
      <c r="H9" s="31"/>
    </row>
    <row r="10" spans="1:8" s="5" customFormat="1" x14ac:dyDescent="0.3">
      <c r="A10" s="20"/>
      <c r="B10" s="12" t="s">
        <v>97</v>
      </c>
      <c r="C10" s="12"/>
      <c r="D10" s="27"/>
      <c r="E10" s="14"/>
      <c r="F10" s="14"/>
      <c r="G10" s="20"/>
      <c r="H10" s="31"/>
    </row>
    <row r="11" spans="1:8" s="5" customFormat="1" x14ac:dyDescent="0.3">
      <c r="A11" s="19">
        <v>2</v>
      </c>
      <c r="B11" s="17" t="s">
        <v>95</v>
      </c>
      <c r="C11" s="38" t="s">
        <v>32</v>
      </c>
      <c r="D11" s="26">
        <v>1700000</v>
      </c>
      <c r="E11" s="39" t="s">
        <v>115</v>
      </c>
      <c r="F11" s="25" t="s">
        <v>29</v>
      </c>
      <c r="G11" s="124" t="s">
        <v>25</v>
      </c>
    </row>
    <row r="12" spans="1:8" s="5" customFormat="1" x14ac:dyDescent="0.3">
      <c r="A12" s="19"/>
      <c r="B12" s="17" t="s">
        <v>96</v>
      </c>
      <c r="C12" s="38" t="s">
        <v>9</v>
      </c>
      <c r="D12" s="26"/>
      <c r="E12" s="123"/>
      <c r="F12" s="25"/>
      <c r="G12" s="124"/>
    </row>
    <row r="13" spans="1:8" s="5" customFormat="1" x14ac:dyDescent="0.3">
      <c r="A13" s="19"/>
      <c r="B13" s="17" t="s">
        <v>97</v>
      </c>
      <c r="C13" s="38"/>
      <c r="D13" s="26"/>
      <c r="E13" s="126"/>
      <c r="F13" s="13"/>
      <c r="G13" s="19" t="s">
        <v>31</v>
      </c>
    </row>
    <row r="14" spans="1:8" s="5" customFormat="1" x14ac:dyDescent="0.3">
      <c r="A14" s="7">
        <v>3</v>
      </c>
      <c r="B14" s="18" t="s">
        <v>95</v>
      </c>
      <c r="C14" s="36" t="s">
        <v>32</v>
      </c>
      <c r="D14" s="44">
        <v>1700000</v>
      </c>
      <c r="E14" s="39" t="s">
        <v>115</v>
      </c>
      <c r="F14" s="39" t="s">
        <v>29</v>
      </c>
      <c r="G14" s="43" t="s">
        <v>33</v>
      </c>
    </row>
    <row r="15" spans="1:8" s="5" customFormat="1" x14ac:dyDescent="0.3">
      <c r="A15" s="19"/>
      <c r="B15" s="17" t="s">
        <v>98</v>
      </c>
      <c r="C15" s="38" t="s">
        <v>9</v>
      </c>
      <c r="D15" s="26"/>
      <c r="E15" s="123"/>
      <c r="F15" s="25"/>
      <c r="G15" s="124"/>
    </row>
    <row r="16" spans="1:8" s="5" customFormat="1" x14ac:dyDescent="0.3">
      <c r="A16" s="20"/>
      <c r="B16" s="12" t="s">
        <v>97</v>
      </c>
      <c r="C16" s="12"/>
      <c r="D16" s="27"/>
      <c r="E16" s="45"/>
      <c r="F16" s="14"/>
      <c r="G16" s="20" t="s">
        <v>34</v>
      </c>
    </row>
    <row r="17" spans="1:8" s="5" customFormat="1" x14ac:dyDescent="0.3">
      <c r="A17" s="19">
        <v>4</v>
      </c>
      <c r="B17" s="17" t="s">
        <v>99</v>
      </c>
      <c r="C17" s="17" t="s">
        <v>7</v>
      </c>
      <c r="D17" s="26">
        <v>30000000</v>
      </c>
      <c r="E17" s="39" t="s">
        <v>115</v>
      </c>
      <c r="F17" s="25" t="s">
        <v>29</v>
      </c>
      <c r="G17" s="19" t="s">
        <v>27</v>
      </c>
      <c r="H17" s="31"/>
    </row>
    <row r="18" spans="1:8" s="5" customFormat="1" x14ac:dyDescent="0.3">
      <c r="A18" s="19"/>
      <c r="B18" s="17" t="s">
        <v>100</v>
      </c>
      <c r="C18" s="17"/>
      <c r="D18" s="26"/>
      <c r="E18" s="25"/>
      <c r="F18" s="25"/>
      <c r="G18" s="19"/>
      <c r="H18" s="31"/>
    </row>
    <row r="19" spans="1:8" s="5" customFormat="1" x14ac:dyDescent="0.3">
      <c r="A19" s="19"/>
      <c r="B19" s="17" t="s">
        <v>101</v>
      </c>
      <c r="C19" s="17"/>
      <c r="D19" s="26"/>
      <c r="E19" s="25"/>
      <c r="F19" s="13"/>
      <c r="G19" s="19" t="s">
        <v>28</v>
      </c>
      <c r="H19" s="31"/>
    </row>
    <row r="20" spans="1:8" s="5" customFormat="1" x14ac:dyDescent="0.3">
      <c r="A20" s="7">
        <v>5</v>
      </c>
      <c r="B20" s="18" t="s">
        <v>20</v>
      </c>
      <c r="C20" s="18" t="s">
        <v>22</v>
      </c>
      <c r="D20" s="44">
        <v>10640000</v>
      </c>
      <c r="E20" s="39" t="s">
        <v>115</v>
      </c>
      <c r="F20" s="39" t="s">
        <v>29</v>
      </c>
      <c r="G20" s="7" t="s">
        <v>25</v>
      </c>
      <c r="H20" s="31"/>
    </row>
    <row r="21" spans="1:8" s="5" customFormat="1" x14ac:dyDescent="0.3">
      <c r="A21" s="19"/>
      <c r="B21" s="17" t="s">
        <v>21</v>
      </c>
      <c r="C21" s="17" t="s">
        <v>23</v>
      </c>
      <c r="D21" s="26"/>
      <c r="E21" s="13"/>
      <c r="F21" s="13"/>
      <c r="G21" s="19" t="s">
        <v>26</v>
      </c>
      <c r="H21" s="31"/>
    </row>
    <row r="22" spans="1:8" s="5" customFormat="1" x14ac:dyDescent="0.3">
      <c r="A22" s="20"/>
      <c r="B22" s="12" t="s">
        <v>97</v>
      </c>
      <c r="C22" s="37"/>
      <c r="D22" s="27"/>
      <c r="E22" s="45"/>
      <c r="F22" s="14"/>
      <c r="G22" s="20"/>
    </row>
    <row r="23" spans="1:8" s="5" customFormat="1" x14ac:dyDescent="0.3">
      <c r="A23" s="19">
        <v>6</v>
      </c>
      <c r="B23" s="3" t="s">
        <v>110</v>
      </c>
      <c r="C23" s="127" t="s">
        <v>39</v>
      </c>
      <c r="D23" s="128">
        <v>1700000</v>
      </c>
      <c r="E23" s="39" t="s">
        <v>115</v>
      </c>
      <c r="F23" s="25" t="s">
        <v>29</v>
      </c>
      <c r="G23" s="3" t="s">
        <v>37</v>
      </c>
    </row>
    <row r="24" spans="1:8" s="5" customFormat="1" x14ac:dyDescent="0.3">
      <c r="A24" s="19"/>
      <c r="B24" s="3" t="s">
        <v>10</v>
      </c>
      <c r="C24" s="129" t="s">
        <v>38</v>
      </c>
      <c r="D24" s="26"/>
      <c r="E24" s="13"/>
      <c r="F24" s="13"/>
      <c r="G24" s="3" t="s">
        <v>36</v>
      </c>
    </row>
    <row r="25" spans="1:8" s="5" customFormat="1" x14ac:dyDescent="0.3">
      <c r="A25" s="19"/>
      <c r="B25" s="17" t="s">
        <v>97</v>
      </c>
      <c r="C25" s="125"/>
      <c r="D25" s="26"/>
      <c r="E25" s="126"/>
      <c r="F25" s="13"/>
      <c r="G25" s="17"/>
    </row>
    <row r="26" spans="1:8" s="5" customFormat="1" x14ac:dyDescent="0.3">
      <c r="A26" s="7">
        <v>7</v>
      </c>
      <c r="B26" s="18" t="s">
        <v>108</v>
      </c>
      <c r="C26" s="32" t="s">
        <v>8</v>
      </c>
      <c r="D26" s="44">
        <v>29000000</v>
      </c>
      <c r="E26" s="39" t="s">
        <v>115</v>
      </c>
      <c r="F26" s="39" t="s">
        <v>29</v>
      </c>
      <c r="G26" s="2" t="s">
        <v>35</v>
      </c>
    </row>
    <row r="27" spans="1:8" s="5" customFormat="1" x14ac:dyDescent="0.3">
      <c r="A27" s="19"/>
      <c r="B27" s="17" t="s">
        <v>97</v>
      </c>
      <c r="C27" s="125" t="s">
        <v>7</v>
      </c>
      <c r="D27" s="26"/>
      <c r="E27" s="126"/>
      <c r="F27" s="13"/>
      <c r="G27" s="3" t="s">
        <v>36</v>
      </c>
    </row>
    <row r="28" spans="1:8" s="5" customFormat="1" x14ac:dyDescent="0.3">
      <c r="A28" s="19"/>
      <c r="B28" s="17"/>
      <c r="C28" s="125"/>
      <c r="D28" s="26"/>
      <c r="E28" s="126"/>
      <c r="F28" s="13"/>
      <c r="G28" s="17"/>
    </row>
    <row r="29" spans="1:8" s="5" customFormat="1" x14ac:dyDescent="0.3">
      <c r="A29" s="20"/>
      <c r="B29" s="12"/>
      <c r="C29" s="6"/>
      <c r="D29" s="27"/>
      <c r="E29" s="45"/>
      <c r="F29" s="14"/>
      <c r="G29" s="12"/>
    </row>
    <row r="30" spans="1:8" s="5" customFormat="1" x14ac:dyDescent="0.3">
      <c r="A30" s="133"/>
      <c r="B30" s="42" t="s">
        <v>6</v>
      </c>
      <c r="C30" s="46"/>
      <c r="D30" s="35">
        <f>SUM(D8:D26)</f>
        <v>77740000</v>
      </c>
      <c r="E30" s="47"/>
      <c r="F30" s="47"/>
      <c r="G30" s="46"/>
    </row>
    <row r="31" spans="1:8" s="5" customFormat="1" x14ac:dyDescent="0.3">
      <c r="A31" s="20"/>
      <c r="B31" s="15" t="s">
        <v>112</v>
      </c>
      <c r="C31" s="12"/>
      <c r="D31" s="130">
        <f>SUM(D30)</f>
        <v>77740000</v>
      </c>
      <c r="E31" s="131"/>
      <c r="F31" s="131"/>
      <c r="G31" s="132"/>
    </row>
  </sheetData>
  <mergeCells count="3">
    <mergeCell ref="A2:F2"/>
    <mergeCell ref="A3:G3"/>
    <mergeCell ref="A4:G4"/>
  </mergeCells>
  <printOptions horizontalCentered="1"/>
  <pageMargins left="0" right="0" top="0.74803149606299213" bottom="0.74803149606299213" header="0.31496062992125984" footer="0.31496062992125984"/>
  <pageSetup paperSize="9" scale="8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selection activeCell="E49" sqref="E49"/>
    </sheetView>
  </sheetViews>
  <sheetFormatPr defaultRowHeight="20.25" x14ac:dyDescent="0.3"/>
  <cols>
    <col min="1" max="1" width="26.42578125" style="4" customWidth="1"/>
    <col min="2" max="2" width="12.42578125" style="4" customWidth="1"/>
    <col min="3" max="3" width="20.7109375" style="4" customWidth="1"/>
    <col min="4" max="4" width="10.85546875" style="4" customWidth="1"/>
    <col min="5" max="5" width="17.5703125" style="4" customWidth="1"/>
    <col min="6" max="6" width="13.28515625" style="8" customWidth="1"/>
    <col min="7" max="7" width="9.28515625" style="4" customWidth="1"/>
    <col min="8" max="16384" width="9.140625" style="4"/>
  </cols>
  <sheetData>
    <row r="1" spans="1:8" x14ac:dyDescent="0.3">
      <c r="A1" s="82" t="s">
        <v>41</v>
      </c>
      <c r="B1" s="82"/>
      <c r="C1" s="82"/>
      <c r="D1" s="82"/>
      <c r="E1" s="82"/>
      <c r="F1" s="82"/>
      <c r="G1" s="82"/>
    </row>
    <row r="2" spans="1:8" x14ac:dyDescent="0.3">
      <c r="A2" s="81" t="s">
        <v>42</v>
      </c>
      <c r="B2" s="81"/>
      <c r="C2" s="81"/>
      <c r="D2" s="81"/>
      <c r="E2" s="81"/>
      <c r="F2" s="81"/>
      <c r="G2" s="81"/>
    </row>
    <row r="3" spans="1:8" x14ac:dyDescent="0.3">
      <c r="A3" s="81" t="s">
        <v>83</v>
      </c>
      <c r="B3" s="81"/>
      <c r="C3" s="81"/>
      <c r="D3" s="81"/>
      <c r="E3" s="81"/>
      <c r="F3" s="81"/>
      <c r="G3" s="81"/>
    </row>
    <row r="4" spans="1:8" x14ac:dyDescent="0.3">
      <c r="A4" s="63" t="s">
        <v>43</v>
      </c>
      <c r="B4" s="63"/>
      <c r="C4" s="63"/>
    </row>
    <row r="5" spans="1:8" x14ac:dyDescent="0.3">
      <c r="A5" s="63" t="s">
        <v>54</v>
      </c>
      <c r="B5" s="63"/>
      <c r="C5" s="63"/>
    </row>
    <row r="6" spans="1:8" x14ac:dyDescent="0.3">
      <c r="A6" s="63" t="s">
        <v>55</v>
      </c>
      <c r="B6" s="63"/>
      <c r="C6" s="63"/>
    </row>
    <row r="7" spans="1:8" ht="15.75" customHeight="1" x14ac:dyDescent="0.3">
      <c r="A7" s="63"/>
      <c r="B7" s="63"/>
      <c r="C7" s="63"/>
    </row>
    <row r="8" spans="1:8" s="60" customFormat="1" ht="18.75" x14ac:dyDescent="0.3">
      <c r="A8" s="50" t="s">
        <v>44</v>
      </c>
      <c r="B8" s="64" t="s">
        <v>46</v>
      </c>
      <c r="C8" s="50" t="s">
        <v>48</v>
      </c>
      <c r="D8" s="64" t="s">
        <v>49</v>
      </c>
      <c r="E8" s="50" t="s">
        <v>50</v>
      </c>
      <c r="F8" s="65" t="s">
        <v>5</v>
      </c>
      <c r="G8" s="50" t="s">
        <v>52</v>
      </c>
    </row>
    <row r="9" spans="1:8" s="60" customFormat="1" ht="18.75" x14ac:dyDescent="0.3">
      <c r="A9" s="68" t="s">
        <v>45</v>
      </c>
      <c r="B9" s="66" t="s">
        <v>47</v>
      </c>
      <c r="C9" s="68"/>
      <c r="D9" s="66"/>
      <c r="E9" s="68" t="s">
        <v>51</v>
      </c>
      <c r="F9" s="67" t="s">
        <v>0</v>
      </c>
      <c r="G9" s="68" t="s">
        <v>53</v>
      </c>
    </row>
    <row r="10" spans="1:8" s="48" customFormat="1" ht="18.75" x14ac:dyDescent="0.3">
      <c r="A10" s="69" t="s">
        <v>56</v>
      </c>
      <c r="B10" s="70"/>
      <c r="C10" s="2"/>
      <c r="D10" s="70"/>
      <c r="E10" s="2"/>
      <c r="F10" s="51"/>
      <c r="G10" s="2"/>
    </row>
    <row r="11" spans="1:8" s="48" customFormat="1" ht="19.5" x14ac:dyDescent="0.3">
      <c r="A11" s="72" t="s">
        <v>57</v>
      </c>
      <c r="B11" s="73"/>
      <c r="C11" s="72" t="s">
        <v>64</v>
      </c>
      <c r="D11" s="73"/>
      <c r="E11" s="72" t="s">
        <v>60</v>
      </c>
      <c r="F11" s="74">
        <v>10640000</v>
      </c>
      <c r="G11" s="72" t="s">
        <v>67</v>
      </c>
    </row>
    <row r="12" spans="1:8" s="48" customFormat="1" ht="19.5" x14ac:dyDescent="0.3">
      <c r="A12" s="75" t="s">
        <v>58</v>
      </c>
      <c r="B12" s="76"/>
      <c r="C12" s="75" t="s">
        <v>65</v>
      </c>
      <c r="D12" s="76"/>
      <c r="E12" s="75" t="s">
        <v>61</v>
      </c>
      <c r="F12" s="77"/>
      <c r="G12" s="75"/>
    </row>
    <row r="13" spans="1:8" s="48" customFormat="1" ht="19.5" x14ac:dyDescent="0.3">
      <c r="A13" s="75" t="s">
        <v>59</v>
      </c>
      <c r="B13" s="76"/>
      <c r="C13" s="75" t="s">
        <v>66</v>
      </c>
      <c r="D13" s="76"/>
      <c r="E13" s="75" t="s">
        <v>62</v>
      </c>
      <c r="F13" s="77"/>
      <c r="G13" s="75"/>
    </row>
    <row r="14" spans="1:8" s="48" customFormat="1" ht="19.5" x14ac:dyDescent="0.3">
      <c r="A14" s="75"/>
      <c r="B14" s="76"/>
      <c r="C14" s="75"/>
      <c r="D14" s="76"/>
      <c r="E14" s="75" t="s">
        <v>63</v>
      </c>
      <c r="F14" s="77"/>
      <c r="G14" s="75"/>
    </row>
    <row r="15" spans="1:8" s="48" customFormat="1" ht="19.5" x14ac:dyDescent="0.3">
      <c r="A15" s="78"/>
      <c r="B15" s="79"/>
      <c r="C15" s="78"/>
      <c r="D15" s="79"/>
      <c r="E15" s="78"/>
      <c r="F15" s="80"/>
      <c r="G15" s="78"/>
    </row>
    <row r="16" spans="1:8" s="48" customFormat="1" x14ac:dyDescent="0.3">
      <c r="A16" s="75" t="s">
        <v>68</v>
      </c>
      <c r="B16" s="76"/>
      <c r="C16" s="75" t="s">
        <v>71</v>
      </c>
      <c r="D16" s="76"/>
      <c r="E16" s="75" t="s">
        <v>73</v>
      </c>
      <c r="F16" s="77">
        <v>658000</v>
      </c>
      <c r="G16" s="75" t="s">
        <v>67</v>
      </c>
      <c r="H16" s="61"/>
    </row>
    <row r="17" spans="1:8" s="48" customFormat="1" x14ac:dyDescent="0.3">
      <c r="A17" s="75" t="s">
        <v>69</v>
      </c>
      <c r="B17" s="76"/>
      <c r="C17" s="75" t="s">
        <v>72</v>
      </c>
      <c r="D17" s="76"/>
      <c r="E17" s="75" t="s">
        <v>74</v>
      </c>
      <c r="F17" s="77"/>
      <c r="G17" s="75"/>
      <c r="H17" s="62"/>
    </row>
    <row r="18" spans="1:8" s="48" customFormat="1" ht="19.5" x14ac:dyDescent="0.3">
      <c r="A18" s="75" t="s">
        <v>70</v>
      </c>
      <c r="B18" s="76"/>
      <c r="C18" s="75"/>
      <c r="D18" s="76"/>
      <c r="E18" s="75" t="s">
        <v>75</v>
      </c>
      <c r="F18" s="77"/>
      <c r="G18" s="75"/>
    </row>
    <row r="19" spans="1:8" s="48" customFormat="1" ht="19.5" x14ac:dyDescent="0.3">
      <c r="A19" s="75"/>
      <c r="B19" s="76"/>
      <c r="C19" s="75"/>
      <c r="D19" s="76"/>
      <c r="E19" s="75" t="s">
        <v>76</v>
      </c>
      <c r="F19" s="77"/>
      <c r="G19" s="75"/>
    </row>
    <row r="20" spans="1:8" s="48" customFormat="1" ht="19.5" x14ac:dyDescent="0.3">
      <c r="A20" s="75"/>
      <c r="B20" s="76"/>
      <c r="C20" s="75"/>
      <c r="D20" s="76"/>
      <c r="E20" s="75" t="s">
        <v>77</v>
      </c>
      <c r="F20" s="77"/>
      <c r="G20" s="75"/>
    </row>
    <row r="21" spans="1:8" s="48" customFormat="1" ht="19.5" x14ac:dyDescent="0.3">
      <c r="A21" s="75"/>
      <c r="B21" s="76"/>
      <c r="C21" s="75"/>
      <c r="D21" s="76"/>
      <c r="E21" s="75"/>
      <c r="F21" s="77"/>
      <c r="G21" s="75"/>
    </row>
    <row r="22" spans="1:8" s="48" customFormat="1" ht="19.5" x14ac:dyDescent="0.3">
      <c r="A22" s="72" t="s">
        <v>78</v>
      </c>
      <c r="B22" s="73"/>
      <c r="C22" s="72" t="s">
        <v>64</v>
      </c>
      <c r="D22" s="73"/>
      <c r="E22" s="72" t="s">
        <v>60</v>
      </c>
      <c r="F22" s="74">
        <v>10640000</v>
      </c>
      <c r="G22" s="72" t="s">
        <v>67</v>
      </c>
    </row>
    <row r="23" spans="1:8" s="48" customFormat="1" ht="19.5" x14ac:dyDescent="0.3">
      <c r="A23" s="75" t="s">
        <v>79</v>
      </c>
      <c r="B23" s="76"/>
      <c r="C23" s="75" t="s">
        <v>65</v>
      </c>
      <c r="D23" s="76"/>
      <c r="E23" s="75" t="s">
        <v>61</v>
      </c>
      <c r="F23" s="77"/>
      <c r="G23" s="75"/>
    </row>
    <row r="24" spans="1:8" s="48" customFormat="1" ht="19.5" x14ac:dyDescent="0.3">
      <c r="A24" s="75" t="s">
        <v>80</v>
      </c>
      <c r="B24" s="76"/>
      <c r="C24" s="75" t="s">
        <v>66</v>
      </c>
      <c r="D24" s="76"/>
      <c r="E24" s="75" t="s">
        <v>62</v>
      </c>
      <c r="F24" s="77"/>
      <c r="G24" s="75"/>
    </row>
    <row r="25" spans="1:8" s="48" customFormat="1" ht="19.5" x14ac:dyDescent="0.3">
      <c r="A25" s="75"/>
      <c r="B25" s="76"/>
      <c r="C25" s="75"/>
      <c r="D25" s="76"/>
      <c r="E25" s="75" t="s">
        <v>63</v>
      </c>
      <c r="F25" s="77"/>
      <c r="G25" s="75"/>
    </row>
    <row r="26" spans="1:8" s="48" customFormat="1" ht="19.5" x14ac:dyDescent="0.3">
      <c r="A26" s="78"/>
      <c r="B26" s="79"/>
      <c r="C26" s="78"/>
      <c r="D26" s="79"/>
      <c r="E26" s="78"/>
      <c r="F26" s="80"/>
      <c r="G26" s="78"/>
    </row>
    <row r="27" spans="1:8" s="48" customFormat="1" ht="19.5" x14ac:dyDescent="0.3">
      <c r="A27" s="72" t="s">
        <v>81</v>
      </c>
      <c r="B27" s="73"/>
      <c r="C27" s="72" t="s">
        <v>82</v>
      </c>
      <c r="D27" s="73"/>
      <c r="E27" s="72" t="s">
        <v>7</v>
      </c>
      <c r="F27" s="74">
        <v>30000000</v>
      </c>
      <c r="G27" s="72" t="s">
        <v>67</v>
      </c>
    </row>
    <row r="28" spans="1:8" s="48" customFormat="1" ht="19.5" x14ac:dyDescent="0.3">
      <c r="A28" s="75"/>
      <c r="B28" s="76"/>
      <c r="C28" s="75"/>
      <c r="D28" s="76"/>
      <c r="E28" s="75"/>
      <c r="F28" s="77"/>
      <c r="G28" s="75"/>
    </row>
    <row r="29" spans="1:8" s="48" customFormat="1" ht="19.5" x14ac:dyDescent="0.3">
      <c r="A29" s="75"/>
      <c r="B29" s="76"/>
      <c r="C29" s="75"/>
      <c r="D29" s="76"/>
      <c r="E29" s="75"/>
      <c r="F29" s="77"/>
      <c r="G29" s="75"/>
    </row>
    <row r="30" spans="1:8" s="48" customFormat="1" ht="19.5" x14ac:dyDescent="0.3">
      <c r="A30" s="75"/>
      <c r="B30" s="76"/>
      <c r="C30" s="75"/>
      <c r="D30" s="76"/>
      <c r="E30" s="75"/>
      <c r="F30" s="77"/>
      <c r="G30" s="75"/>
    </row>
    <row r="31" spans="1:8" s="48" customFormat="1" ht="19.5" x14ac:dyDescent="0.3">
      <c r="A31" s="78"/>
      <c r="B31" s="79"/>
      <c r="C31" s="78"/>
      <c r="D31" s="79"/>
      <c r="E31" s="78"/>
      <c r="F31" s="80"/>
      <c r="G31" s="78"/>
    </row>
    <row r="32" spans="1:8" s="48" customFormat="1" ht="18.75" x14ac:dyDescent="0.3">
      <c r="A32" s="3"/>
      <c r="B32" s="57"/>
      <c r="C32" s="3"/>
      <c r="D32" s="57"/>
      <c r="E32" s="3"/>
      <c r="F32" s="53"/>
      <c r="G32" s="3"/>
    </row>
    <row r="33" spans="1:7" s="48" customFormat="1" ht="18.75" x14ac:dyDescent="0.3">
      <c r="A33" s="3"/>
      <c r="B33" s="57"/>
      <c r="C33" s="3"/>
      <c r="D33" s="57"/>
      <c r="E33" s="3"/>
      <c r="F33" s="53"/>
      <c r="G33" s="3"/>
    </row>
    <row r="34" spans="1:7" s="48" customFormat="1" ht="18.75" x14ac:dyDescent="0.3">
      <c r="A34" s="3"/>
      <c r="B34" s="57"/>
      <c r="C34" s="3"/>
      <c r="D34" s="57"/>
      <c r="E34" s="3"/>
      <c r="F34" s="53"/>
      <c r="G34" s="3"/>
    </row>
    <row r="35" spans="1:7" s="48" customFormat="1" ht="18.75" x14ac:dyDescent="0.3">
      <c r="A35" s="3"/>
      <c r="B35" s="57"/>
      <c r="C35" s="3"/>
      <c r="D35" s="57"/>
      <c r="E35" s="3"/>
      <c r="F35" s="53"/>
      <c r="G35" s="3"/>
    </row>
    <row r="36" spans="1:7" s="48" customFormat="1" ht="18.75" x14ac:dyDescent="0.3">
      <c r="A36" s="3"/>
      <c r="B36" s="57"/>
      <c r="C36" s="3"/>
      <c r="D36" s="57"/>
      <c r="E36" s="3"/>
      <c r="F36" s="53"/>
      <c r="G36" s="3"/>
    </row>
    <row r="37" spans="1:7" s="48" customFormat="1" ht="18.75" x14ac:dyDescent="0.3">
      <c r="A37" s="3"/>
      <c r="B37" s="57"/>
      <c r="C37" s="3"/>
      <c r="D37" s="57"/>
      <c r="E37" s="3"/>
      <c r="F37" s="53"/>
      <c r="G37" s="3"/>
    </row>
    <row r="38" spans="1:7" s="48" customFormat="1" ht="18.75" x14ac:dyDescent="0.3">
      <c r="A38" s="3"/>
      <c r="B38" s="57"/>
      <c r="C38" s="3"/>
      <c r="D38" s="57"/>
      <c r="E38" s="3"/>
      <c r="F38" s="53"/>
      <c r="G38" s="3"/>
    </row>
    <row r="39" spans="1:7" s="48" customFormat="1" ht="18.75" x14ac:dyDescent="0.3">
      <c r="A39" s="3"/>
      <c r="B39" s="57"/>
      <c r="C39" s="3"/>
      <c r="D39" s="57"/>
      <c r="E39" s="3"/>
      <c r="F39" s="53"/>
      <c r="G39" s="3"/>
    </row>
    <row r="40" spans="1:7" s="48" customFormat="1" ht="18.75" x14ac:dyDescent="0.3">
      <c r="A40" s="3"/>
      <c r="B40" s="57"/>
      <c r="C40" s="3"/>
      <c r="D40" s="57"/>
      <c r="E40" s="3"/>
      <c r="F40" s="53"/>
      <c r="G40" s="3"/>
    </row>
    <row r="41" spans="1:7" s="48" customFormat="1" ht="18.75" x14ac:dyDescent="0.3">
      <c r="A41" s="3"/>
      <c r="B41" s="57"/>
      <c r="C41" s="3"/>
      <c r="D41" s="57"/>
      <c r="E41" s="3"/>
      <c r="F41" s="53"/>
      <c r="G41" s="3"/>
    </row>
    <row r="42" spans="1:7" s="48" customFormat="1" ht="18.75" x14ac:dyDescent="0.3">
      <c r="A42" s="3"/>
      <c r="B42" s="57"/>
      <c r="C42" s="3"/>
      <c r="D42" s="57"/>
      <c r="E42" s="3"/>
      <c r="F42" s="53"/>
      <c r="G42" s="3"/>
    </row>
    <row r="43" spans="1:7" s="48" customFormat="1" ht="18.75" x14ac:dyDescent="0.3">
      <c r="A43" s="3"/>
      <c r="B43" s="57"/>
      <c r="C43" s="3"/>
      <c r="D43" s="57"/>
      <c r="E43" s="3"/>
      <c r="F43" s="53"/>
      <c r="G43" s="3"/>
    </row>
    <row r="44" spans="1:7" s="48" customFormat="1" ht="18.75" x14ac:dyDescent="0.3">
      <c r="A44" s="3"/>
      <c r="B44" s="57"/>
      <c r="C44" s="3"/>
      <c r="D44" s="57"/>
      <c r="E44" s="3"/>
      <c r="F44" s="53"/>
      <c r="G44" s="3"/>
    </row>
    <row r="45" spans="1:7" s="48" customFormat="1" ht="18.75" x14ac:dyDescent="0.3">
      <c r="A45" s="3"/>
      <c r="B45" s="57"/>
      <c r="C45" s="3"/>
      <c r="D45" s="57"/>
      <c r="E45" s="3"/>
      <c r="F45" s="53"/>
      <c r="G45" s="3"/>
    </row>
    <row r="46" spans="1:7" s="48" customFormat="1" ht="18.75" x14ac:dyDescent="0.3">
      <c r="A46" s="3"/>
      <c r="B46" s="57"/>
      <c r="C46" s="3"/>
      <c r="D46" s="57"/>
      <c r="E46" s="3"/>
      <c r="F46" s="53"/>
      <c r="G46" s="3"/>
    </row>
    <row r="47" spans="1:7" s="48" customFormat="1" ht="18.75" x14ac:dyDescent="0.3">
      <c r="A47" s="3"/>
      <c r="B47" s="57"/>
      <c r="C47" s="3"/>
      <c r="D47" s="57"/>
      <c r="E47" s="3"/>
      <c r="F47" s="53"/>
      <c r="G47" s="3"/>
    </row>
    <row r="48" spans="1:7" s="48" customFormat="1" ht="18.75" x14ac:dyDescent="0.3">
      <c r="A48" s="3"/>
      <c r="B48" s="57"/>
      <c r="C48" s="3"/>
      <c r="D48" s="57"/>
      <c r="E48" s="3"/>
      <c r="F48" s="53"/>
      <c r="G48" s="3"/>
    </row>
    <row r="49" spans="1:7" s="48" customFormat="1" ht="18.75" x14ac:dyDescent="0.3">
      <c r="A49" s="1"/>
      <c r="B49" s="71"/>
      <c r="C49" s="1"/>
      <c r="D49" s="71"/>
      <c r="E49" s="1"/>
      <c r="F49" s="54"/>
      <c r="G49" s="1"/>
    </row>
    <row r="50" spans="1:7" s="48" customFormat="1" ht="18.75" x14ac:dyDescent="0.3">
      <c r="F50" s="49"/>
    </row>
    <row r="51" spans="1:7" s="48" customFormat="1" ht="18.75" x14ac:dyDescent="0.3">
      <c r="F51" s="49"/>
    </row>
    <row r="52" spans="1:7" s="48" customFormat="1" ht="18.75" x14ac:dyDescent="0.3">
      <c r="F52" s="49"/>
    </row>
    <row r="53" spans="1:7" s="48" customFormat="1" ht="18.75" x14ac:dyDescent="0.3">
      <c r="F53" s="49"/>
    </row>
    <row r="54" spans="1:7" s="48" customFormat="1" ht="18.75" x14ac:dyDescent="0.3">
      <c r="F54" s="49"/>
    </row>
    <row r="55" spans="1:7" s="48" customFormat="1" ht="18.75" x14ac:dyDescent="0.3">
      <c r="F55" s="49"/>
    </row>
    <row r="56" spans="1:7" s="48" customFormat="1" ht="18.75" x14ac:dyDescent="0.3">
      <c r="F56" s="49"/>
    </row>
    <row r="57" spans="1:7" s="48" customFormat="1" ht="18.75" x14ac:dyDescent="0.3">
      <c r="F57" s="49"/>
    </row>
    <row r="58" spans="1:7" s="48" customFormat="1" ht="18.75" x14ac:dyDescent="0.3">
      <c r="F58" s="49"/>
    </row>
    <row r="59" spans="1:7" s="48" customFormat="1" ht="18.75" x14ac:dyDescent="0.3">
      <c r="F59" s="49"/>
    </row>
    <row r="60" spans="1:7" s="48" customFormat="1" ht="18.75" x14ac:dyDescent="0.3">
      <c r="F60" s="49"/>
    </row>
    <row r="61" spans="1:7" s="48" customFormat="1" ht="18.75" x14ac:dyDescent="0.3">
      <c r="F61" s="49"/>
    </row>
    <row r="62" spans="1:7" s="48" customFormat="1" ht="18.75" x14ac:dyDescent="0.3">
      <c r="F62" s="49"/>
    </row>
    <row r="63" spans="1:7" s="48" customFormat="1" ht="18.75" x14ac:dyDescent="0.3">
      <c r="F63" s="49"/>
    </row>
    <row r="64" spans="1:7" s="48" customFormat="1" ht="18.75" x14ac:dyDescent="0.3">
      <c r="F64" s="49"/>
    </row>
    <row r="65" spans="6:6" s="48" customFormat="1" ht="18.75" x14ac:dyDescent="0.3">
      <c r="F65" s="49"/>
    </row>
    <row r="66" spans="6:6" s="48" customFormat="1" ht="18.75" x14ac:dyDescent="0.3">
      <c r="F66" s="49"/>
    </row>
    <row r="67" spans="6:6" s="48" customFormat="1" ht="18.75" x14ac:dyDescent="0.3">
      <c r="F67" s="49"/>
    </row>
    <row r="68" spans="6:6" s="48" customFormat="1" ht="18.75" x14ac:dyDescent="0.3">
      <c r="F68" s="49"/>
    </row>
    <row r="69" spans="6:6" s="48" customFormat="1" ht="18.75" x14ac:dyDescent="0.3">
      <c r="F69" s="49"/>
    </row>
    <row r="70" spans="6:6" s="48" customFormat="1" ht="18.75" x14ac:dyDescent="0.3">
      <c r="F70" s="49"/>
    </row>
    <row r="71" spans="6:6" s="48" customFormat="1" ht="18.75" x14ac:dyDescent="0.3">
      <c r="F71" s="49"/>
    </row>
    <row r="72" spans="6:6" s="48" customFormat="1" ht="18.75" x14ac:dyDescent="0.3">
      <c r="F72" s="49"/>
    </row>
    <row r="73" spans="6:6" s="48" customFormat="1" ht="18.75" x14ac:dyDescent="0.3">
      <c r="F73" s="49"/>
    </row>
    <row r="74" spans="6:6" s="48" customFormat="1" ht="18.75" x14ac:dyDescent="0.3">
      <c r="F74" s="49"/>
    </row>
    <row r="75" spans="6:6" s="48" customFormat="1" ht="18.75" x14ac:dyDescent="0.3">
      <c r="F75" s="49"/>
    </row>
    <row r="76" spans="6:6" s="48" customFormat="1" ht="18.75" x14ac:dyDescent="0.3">
      <c r="F76" s="49"/>
    </row>
    <row r="77" spans="6:6" s="48" customFormat="1" ht="18.75" x14ac:dyDescent="0.3">
      <c r="F77" s="49"/>
    </row>
    <row r="78" spans="6:6" s="48" customFormat="1" ht="18.75" x14ac:dyDescent="0.3">
      <c r="F78" s="49"/>
    </row>
    <row r="79" spans="6:6" s="48" customFormat="1" ht="18.75" x14ac:dyDescent="0.3">
      <c r="F79" s="49"/>
    </row>
    <row r="80" spans="6:6" s="48" customFormat="1" ht="18.75" x14ac:dyDescent="0.3">
      <c r="F80" s="49"/>
    </row>
    <row r="81" spans="6:6" s="48" customFormat="1" ht="18.75" x14ac:dyDescent="0.3">
      <c r="F81" s="49"/>
    </row>
    <row r="82" spans="6:6" s="48" customFormat="1" ht="18.75" x14ac:dyDescent="0.3">
      <c r="F82" s="49"/>
    </row>
    <row r="83" spans="6:6" s="48" customFormat="1" ht="18.75" x14ac:dyDescent="0.3">
      <c r="F83" s="49"/>
    </row>
    <row r="84" spans="6:6" s="48" customFormat="1" ht="18.75" x14ac:dyDescent="0.3">
      <c r="F84" s="49"/>
    </row>
    <row r="85" spans="6:6" s="48" customFormat="1" ht="18.75" x14ac:dyDescent="0.3">
      <c r="F85" s="49"/>
    </row>
    <row r="86" spans="6:6" s="48" customFormat="1" ht="18.75" x14ac:dyDescent="0.3">
      <c r="F86" s="49"/>
    </row>
    <row r="87" spans="6:6" s="48" customFormat="1" ht="18.75" x14ac:dyDescent="0.3">
      <c r="F87" s="49"/>
    </row>
    <row r="88" spans="6:6" s="48" customFormat="1" ht="18.75" x14ac:dyDescent="0.3">
      <c r="F88" s="49"/>
    </row>
    <row r="89" spans="6:6" s="48" customFormat="1" ht="18.75" x14ac:dyDescent="0.3">
      <c r="F89" s="49"/>
    </row>
    <row r="90" spans="6:6" s="48" customFormat="1" ht="18.75" x14ac:dyDescent="0.3">
      <c r="F90" s="49"/>
    </row>
    <row r="91" spans="6:6" s="48" customFormat="1" ht="18.75" x14ac:dyDescent="0.3">
      <c r="F91" s="49"/>
    </row>
    <row r="92" spans="6:6" s="48" customFormat="1" ht="18.75" x14ac:dyDescent="0.3">
      <c r="F92" s="49"/>
    </row>
    <row r="93" spans="6:6" s="48" customFormat="1" ht="18.75" x14ac:dyDescent="0.3">
      <c r="F93" s="49"/>
    </row>
    <row r="94" spans="6:6" s="48" customFormat="1" ht="18.75" x14ac:dyDescent="0.3">
      <c r="F94" s="49"/>
    </row>
    <row r="95" spans="6:6" s="48" customFormat="1" ht="18.75" x14ac:dyDescent="0.3">
      <c r="F95" s="49"/>
    </row>
    <row r="96" spans="6:6" s="48" customFormat="1" ht="18.75" x14ac:dyDescent="0.3">
      <c r="F96" s="49"/>
    </row>
    <row r="97" spans="6:6" s="48" customFormat="1" ht="18.75" x14ac:dyDescent="0.3">
      <c r="F97" s="49"/>
    </row>
    <row r="98" spans="6:6" s="48" customFormat="1" ht="18.75" x14ac:dyDescent="0.3">
      <c r="F98" s="49"/>
    </row>
    <row r="99" spans="6:6" s="48" customFormat="1" ht="18.75" x14ac:dyDescent="0.3">
      <c r="F99" s="49"/>
    </row>
    <row r="100" spans="6:6" s="48" customFormat="1" ht="18.75" x14ac:dyDescent="0.3">
      <c r="F100" s="49"/>
    </row>
    <row r="101" spans="6:6" s="48" customFormat="1" ht="18.75" x14ac:dyDescent="0.3">
      <c r="F101" s="49"/>
    </row>
    <row r="102" spans="6:6" s="48" customFormat="1" ht="18.75" x14ac:dyDescent="0.3">
      <c r="F102" s="49"/>
    </row>
    <row r="103" spans="6:6" s="48" customFormat="1" ht="18.75" x14ac:dyDescent="0.3">
      <c r="F103" s="49"/>
    </row>
    <row r="104" spans="6:6" s="48" customFormat="1" ht="18.75" x14ac:dyDescent="0.3">
      <c r="F104" s="49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ผ.02</vt:lpstr>
      <vt:lpstr>แบบ บ ช ศ.1</vt:lpstr>
      <vt:lpstr>แบบจ2กจ2</vt:lpstr>
      <vt:lpstr>'แบบ บ ช ศ.1'!Print_Area</vt:lpstr>
      <vt:lpstr>ผ.02!Print_Area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2015-09-29T02:34:49Z</cp:lastPrinted>
  <dcterms:created xsi:type="dcterms:W3CDTF">2006-05-25T17:08:32Z</dcterms:created>
  <dcterms:modified xsi:type="dcterms:W3CDTF">2016-04-21T04:25:38Z</dcterms:modified>
</cp:coreProperties>
</file>